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deline.attys\Documents\MAJ\"/>
    </mc:Choice>
  </mc:AlternateContent>
  <bookViews>
    <workbookView xWindow="0" yWindow="0" windowWidth="28800" windowHeight="12300"/>
  </bookViews>
  <sheets>
    <sheet name="fig1" sheetId="12" r:id="rId1"/>
    <sheet name="fig2" sheetId="13" r:id="rId2"/>
    <sheet name="fig3 " sheetId="14" r:id="rId3"/>
    <sheet name="fig4" sheetId="15" r:id="rId4"/>
    <sheet name="fig6" sheetId="16" r:id="rId5"/>
    <sheet name="fig7" sheetId="17" r:id="rId6"/>
    <sheet name="fig8" sheetId="8" r:id="rId7"/>
    <sheet name="fig9" sheetId="9" r:id="rId8"/>
    <sheet name="fig10" sheetId="10" r:id="rId9"/>
    <sheet name="fig11" sheetId="11" r:id="rId10"/>
  </sheets>
  <externalReferences>
    <externalReference r:id="rId11"/>
  </externalReferences>
  <definedNames>
    <definedName name="abscisses" localSheetId="1">'fig2'!$L$3:$M$54</definedName>
    <definedName name="abscisses">#REF!</definedName>
    <definedName name="abscisses_an" localSheetId="1">'fig2'!#REF!</definedName>
    <definedName name="abscisses_an">#REF!</definedName>
    <definedName name="abscisses_evol_an" localSheetId="1">'fig2'!#REF!</definedName>
    <definedName name="abscisses_trim" localSheetId="1">#REF!</definedName>
    <definedName name="abscisses_trim">#REF!</definedName>
    <definedName name="Dégradations_2">#REF!</definedName>
    <definedName name="Nombre_de_victimes_hors_terrorisme" localSheetId="1">#REF!</definedName>
    <definedName name="Nombre_de_victimes_hors_terrorisme">#REF!</definedName>
    <definedName name="ordonnees_an" localSheetId="1">'fig2'!#REF!</definedName>
    <definedName name="ordonnees_an">#REF!</definedName>
    <definedName name="ordonnees_an_deux_roues" localSheetId="1">#REF!</definedName>
    <definedName name="ordonnees_an_deux_roues">[1]Vols_véhicules!#REF!</definedName>
    <definedName name="ordonnees_an_tire" localSheetId="1">#REF!</definedName>
    <definedName name="ordonnees_an_tire">#REF!</definedName>
    <definedName name="ordonnees_brutes" localSheetId="1">'fig2'!#REF!</definedName>
    <definedName name="ordonnees_brutes">#REF!</definedName>
    <definedName name="ordonnees_brutes_an" localSheetId="1">#REF!</definedName>
    <definedName name="ordonnees_brutes_an">#REF!</definedName>
    <definedName name="ordonnees_brutes_gn" localSheetId="1">'fig2'!#REF!</definedName>
    <definedName name="ordonnees_brutes_gn">#REF!</definedName>
    <definedName name="ordonnees_brutes_pn" localSheetId="1">'fig2'!#REF!</definedName>
    <definedName name="ordonnees_brutes_pn">#REF!</definedName>
    <definedName name="ordonnees_brutes_trim" localSheetId="1">#REF!</definedName>
    <definedName name="ordonnees_brutes_trim">#REF!</definedName>
    <definedName name="ordonnees_cvs" localSheetId="1">'fig2'!$N$3:$N$54</definedName>
    <definedName name="ordonnees_cvs">#REF!</definedName>
    <definedName name="ordonnees_cvs_gn" localSheetId="1">'fig2'!#REF!</definedName>
    <definedName name="ordonnees_cvs_gn">#REF!</definedName>
    <definedName name="ordonnees_cvs_pn" localSheetId="1">'fig2'!#REF!</definedName>
    <definedName name="ordonnees_cvs_pn">#REF!</definedName>
    <definedName name="ordonnees_cvs_trim" localSheetId="1">#REF!</definedName>
    <definedName name="ordonnees_cvs_trim">#REF!</definedName>
    <definedName name="ordonnees_evol_autres" localSheetId="1">'fig2'!#REF!</definedName>
    <definedName name="ordonnees_evol_femmes" localSheetId="1">'fig2'!#REF!</definedName>
    <definedName name="ordonnees_evol_trim_t_agressions" localSheetId="1">#REF!</definedName>
    <definedName name="ordonnees_evol_trim_t_agressions">#REF!</definedName>
    <definedName name="ordonnees_evol_trim_t_viols" localSheetId="1">#REF!</definedName>
    <definedName name="ordonnees_evol_trim_t_viols">#REF!</definedName>
    <definedName name="Print_Area" localSheetId="1">'fig2'!$A$1:$J$48</definedName>
    <definedName name="victimes_hors_terrorisme" localSheetId="1">#REF!</definedName>
    <definedName name="victimes_hors_terrorisme">#REF!</definedName>
    <definedName name="victimes_hors_terrorisme_an" localSheetId="1">#REF!</definedName>
    <definedName name="victimes_hors_terrorisme_an">#REF!</definedName>
    <definedName name="victimes_hors_terrorisme_pn" localSheetId="1">#REF!</definedName>
    <definedName name="victimes_hors_terrorisme_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0" l="1"/>
  <c r="D10" i="10" s="1"/>
  <c r="C10" i="10"/>
  <c r="D9" i="10"/>
  <c r="D8" i="10"/>
  <c r="D7" i="10"/>
  <c r="D6" i="10"/>
  <c r="D5" i="10"/>
  <c r="D4" i="10"/>
  <c r="F10" i="10" l="1"/>
  <c r="E10" i="10"/>
  <c r="F9" i="10"/>
  <c r="E9" i="10"/>
  <c r="F8" i="10"/>
  <c r="E8" i="10"/>
  <c r="E7" i="10"/>
  <c r="F6" i="10"/>
  <c r="E6" i="10"/>
  <c r="F5" i="10"/>
  <c r="E5" i="10"/>
  <c r="F4" i="10"/>
  <c r="E4" i="10"/>
  <c r="F7" i="10" l="1"/>
</calcChain>
</file>

<file path=xl/sharedStrings.xml><?xml version="1.0" encoding="utf-8"?>
<sst xmlns="http://schemas.openxmlformats.org/spreadsheetml/2006/main" count="102" uniqueCount="87">
  <si>
    <t>Taux de victimation en  ‰</t>
  </si>
  <si>
    <t>Hommes</t>
  </si>
  <si>
    <t>Femmes</t>
  </si>
  <si>
    <t>Ensemble</t>
  </si>
  <si>
    <t>0 à 1 ans</t>
  </si>
  <si>
    <t>2 à 4 ans</t>
  </si>
  <si>
    <t>5 à 9 ans</t>
  </si>
  <si>
    <t>10 à 14 ans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</si>
  <si>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</si>
  <si>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</si>
  <si>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</si>
  <si>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</si>
  <si>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</si>
  <si>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</si>
  <si>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</si>
  <si>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</si>
  <si>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</si>
  <si>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</si>
  <si>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</si>
  <si>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</si>
  <si>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</si>
  <si>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ans et plus</t>
  </si>
  <si>
    <t>France</t>
  </si>
  <si>
    <t>Afrique</t>
  </si>
  <si>
    <t>Asie</t>
  </si>
  <si>
    <t>Autre</t>
  </si>
  <si>
    <t>Femmes mises en cause</t>
  </si>
  <si>
    <t>Hommes mis en cause</t>
  </si>
  <si>
    <t>Ensemble des mis en cause</t>
  </si>
  <si>
    <t>Part des hommes parmi les mis en cause</t>
  </si>
  <si>
    <t>Répartition des mis en cause par classes d’âges</t>
  </si>
  <si>
    <t>Répartition de la population par classes d’âges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</si>
  <si>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</si>
  <si>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</si>
  <si>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</si>
  <si>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</si>
  <si>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</si>
  <si>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</si>
  <si>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Total des personnes mises en cause</t>
  </si>
  <si>
    <t>vols violents sans arme ont une nationalité française.</t>
  </si>
  <si>
    <t>France métropolitaine a entre 13 et 17 ans.</t>
  </si>
  <si>
    <t>sexe et âge enregistrés en 2021</t>
  </si>
  <si>
    <t>sécurité comme victimes de vols violents sans arme en 2021.</t>
  </si>
  <si>
    <t>Europe hors UE27</t>
  </si>
  <si>
    <t>UE27 hors France</t>
  </si>
  <si>
    <t>enregistrés en 2021, par sexe et par âge</t>
  </si>
  <si>
    <t>vols violents sans arme. 94 % sont des hommes et 42 % ont entre 13 et 17 ans. 6 % de la population de</t>
  </si>
  <si>
    <t>arme enregistrés en 2021</t>
  </si>
  <si>
    <t>9. Nationalité des personnes victimes de vols violents sans arme en 2021</t>
  </si>
  <si>
    <t>1. Vols violents sans arme enregistrés, cumul annuel</t>
  </si>
  <si>
    <r>
      <rPr>
        <b/>
        <sz val="9"/>
        <color rgb="FF242021"/>
        <rFont val="Calibri"/>
        <family val="2"/>
        <scheme val="minor"/>
      </rPr>
      <t>Champ</t>
    </r>
    <r>
      <rPr>
        <sz val="9"/>
        <color rgb="FF242021"/>
        <rFont val="Calibri"/>
        <family val="2"/>
        <scheme val="minor"/>
      </rPr>
      <t xml:space="preserve"> : France.</t>
    </r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</si>
  <si>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bases des crimes et délits enregistrés par la police et la gendarmerie.</t>
    </r>
  </si>
  <si>
    <t>Cumul annuel</t>
  </si>
  <si>
    <t>2. Vols violents sans arme enregistrés, cumul trimestriel, série CVS-CJO*</t>
  </si>
  <si>
    <t>Trimestre</t>
  </si>
  <si>
    <t>Série CVS-CJO *</t>
  </si>
  <si>
    <r>
      <t xml:space="preserve">*Données corrigées des variations saisonnières et des effets de jours ouvrables (CVS-CJO), voir </t>
    </r>
    <r>
      <rPr>
        <i/>
        <sz val="9"/>
        <color rgb="FF2B59A8"/>
        <rFont val="Calibri"/>
        <family val="2"/>
        <scheme val="minor"/>
      </rPr>
      <t>définitions</t>
    </r>
    <r>
      <rPr>
        <sz val="9"/>
        <color rgb="FF242021"/>
        <rFont val="Calibri"/>
        <family val="2"/>
        <scheme val="minor"/>
      </rPr>
      <t>.</t>
    </r>
  </si>
  <si>
    <r>
      <t xml:space="preserve">Champ </t>
    </r>
    <r>
      <rPr>
        <sz val="9"/>
        <color rgb="FF242021"/>
        <rFont val="Calibri"/>
        <family val="2"/>
        <scheme val="minor"/>
      </rPr>
      <t>: France.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</si>
  <si>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bases des crimes et délits enregistrés par la police et la gendarmerie.</t>
    </r>
  </si>
  <si>
    <t>(en % du nombre d’infractions)</t>
  </si>
  <si>
    <r>
      <t xml:space="preserve">Source </t>
    </r>
    <r>
      <rPr>
        <i/>
        <sz val="9"/>
        <color rgb="FF242021"/>
        <rFont val="Calibri"/>
        <family val="2"/>
        <scheme val="minor"/>
      </rPr>
      <t>: SSMSI, base des crimes et délits enregistrés par la police et la gendarmerie en 2021.</t>
    </r>
  </si>
  <si>
    <t>Vols violents sans arme contre des femmes sur voie publique</t>
  </si>
  <si>
    <t>Vols violents sans arme contre d'autres victimes</t>
  </si>
  <si>
    <t>Vols violents sans arme contre des établissements financiers</t>
  </si>
  <si>
    <t>Vols violents sans arme contre des particuliers à leur domicile</t>
  </si>
  <si>
    <t>3. Répartition des vols violents sans arme enregistrés en 2021</t>
  </si>
  <si>
    <t>4. Vols violents sans arme enregistrés : évolution annuelle des deux principales composantes (en %)</t>
  </si>
  <si>
    <t>8. Part des victimes de vols violents sans arme pour 1 000 habitants de même</t>
  </si>
  <si>
    <r>
      <rPr>
        <b/>
        <sz val="9"/>
        <color rgb="FF242021"/>
        <rFont val="Calibri"/>
        <family val="2"/>
        <scheme val="minor"/>
      </rPr>
      <t>Note de lecture</t>
    </r>
    <r>
      <rPr>
        <sz val="9"/>
        <color rgb="FF242021"/>
        <rFont val="Calibri"/>
        <family val="2"/>
        <scheme val="minor"/>
      </rPr>
      <t xml:space="preserve"> : 82 % des  personnes victimes de vols violents sans arme enregistrés en 2021 ont une nationalité française.
</t>
    </r>
  </si>
  <si>
    <r>
      <rPr>
        <b/>
        <i/>
        <sz val="9"/>
        <color rgb="FF242021"/>
        <rFont val="Calibri"/>
        <family val="2"/>
        <scheme val="minor"/>
      </rPr>
      <t xml:space="preserve">Source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gendarmerie..</t>
    </r>
  </si>
  <si>
    <r>
      <rPr>
        <b/>
        <sz val="9"/>
        <color rgb="FF242021"/>
        <rFont val="Calibri"/>
        <family val="2"/>
        <scheme val="minor"/>
      </rPr>
      <t xml:space="preserve">Note de lecture </t>
    </r>
    <r>
      <rPr>
        <sz val="9"/>
        <color rgb="FF242021"/>
        <rFont val="Calibri"/>
        <family val="2"/>
        <scheme val="minor"/>
      </rPr>
      <t>: En 2021, 16132 personnes ont été mises en cause par les forces de sécurité pour des</t>
    </r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</si>
  <si>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 des mis en cause pour crimes et délits enregistrés par la police et la gendarmerie ; Insee, estimations de population 2021.</t>
    </r>
  </si>
  <si>
    <r>
      <rPr>
        <b/>
        <sz val="9"/>
        <color rgb="FF242021"/>
        <rFont val="Calibri"/>
        <family val="2"/>
        <scheme val="minor"/>
      </rPr>
      <t>Note de lecture</t>
    </r>
    <r>
      <rPr>
        <sz val="9"/>
        <color rgb="FF242021"/>
        <rFont val="Calibri"/>
        <family val="2"/>
        <scheme val="minor"/>
      </rPr>
      <t xml:space="preserve"> : 65 % des personnes mises en cause par la police ou la gendarmerie en 2021 pour des</t>
    </r>
  </si>
  <si>
    <r>
      <rPr>
        <b/>
        <i/>
        <sz val="9"/>
        <color rgb="FF242021"/>
        <rFont val="Calibri"/>
        <family val="2"/>
        <scheme val="minor"/>
      </rPr>
      <t>Source</t>
    </r>
    <r>
      <rPr>
        <i/>
        <sz val="9"/>
        <color rgb="FF242021"/>
        <rFont val="Calibri"/>
        <family val="2"/>
        <scheme val="minor"/>
      </rPr>
      <t xml:space="preserve"> : SSMSI, base des victimes de crimes et délits enregistrés par la police et la gendarmerie.</t>
    </r>
  </si>
  <si>
    <r>
      <rPr>
        <b/>
        <sz val="9"/>
        <color rgb="FF242021"/>
        <rFont val="Calibri"/>
        <family val="2"/>
        <scheme val="minor"/>
      </rPr>
      <t>Note de lecture</t>
    </r>
    <r>
      <rPr>
        <sz val="9"/>
        <color rgb="FF242021"/>
        <rFont val="Calibri"/>
        <family val="2"/>
        <scheme val="minor"/>
      </rPr>
      <t xml:space="preserve"> : Sur 1 000 hommes âgés de 18 à 19 ans, plus de 3 ont été enregistrés par les forces de</t>
    </r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</si>
  <si>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 des victimes de crimes et délits enregistrés par la police et la gendarmerie ; Insee, estimations de population 2021.</t>
    </r>
  </si>
  <si>
    <t>6. Nombre de vols violents sans arme enregistrés pour 1 000 habitants par département de commission en 2021</t>
  </si>
  <si>
    <t>7. Évolution du nombre de vols violents sans arme enregistrés par département de commission, entre 2020 et 2021</t>
  </si>
  <si>
    <r>
      <t>11</t>
    </r>
    <r>
      <rPr>
        <b/>
        <sz val="11"/>
        <color rgb="FF242021"/>
        <rFont val="Calibri"/>
        <family val="2"/>
        <scheme val="minor"/>
      </rPr>
      <t>. Nationalité des personnes mises en cause pour des vols violents sans</t>
    </r>
  </si>
  <si>
    <t>10. Nombre de personnes mises en cause pour des vols violents sans arme</t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</si>
  <si>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France. 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</si>
  <si>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 xml:space="preserve"> : en 2021, les vols violencts sans arme ont diminué en Haute-Savoie par rapport à 2020. Dans l'Essonne, leur nombre a augmenté mais avec une ampleur trop faible </t>
    </r>
  </si>
  <si>
    <r>
      <t xml:space="preserve">pour que cette évolution soit considérée comme statistiquement significative (voir </t>
    </r>
    <r>
      <rPr>
        <i/>
        <sz val="9"/>
        <color theme="1"/>
        <rFont val="Calibri"/>
        <family val="2"/>
        <scheme val="minor"/>
      </rPr>
      <t>Sources et Méthodes</t>
    </r>
    <r>
      <rPr>
        <sz val="9"/>
        <color theme="1"/>
        <rFont val="Calibri"/>
        <family val="2"/>
        <scheme val="minor"/>
      </rPr>
      <t xml:space="preserve"> pour davantage d'informations). </t>
    </r>
  </si>
  <si>
    <r>
      <rPr>
        <b/>
        <i/>
        <sz val="9"/>
        <color theme="1"/>
        <rFont val="Calibri"/>
        <family val="2"/>
        <scheme val="minor"/>
      </rPr>
      <t>Source</t>
    </r>
    <r>
      <rPr>
        <i/>
        <sz val="9"/>
        <color theme="1"/>
        <rFont val="Calibri"/>
        <family val="2"/>
        <scheme val="minor"/>
      </rPr>
      <t xml:space="preserve"> : SSMSI, base des crimes et délits enregistrés par la police et la gendarmerie. </t>
    </r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</si>
  <si>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France.</t>
    </r>
  </si>
  <si>
    <r>
      <rPr>
        <b/>
        <i/>
        <sz val="9"/>
        <color theme="1"/>
        <rFont val="Calibri"/>
        <family val="2"/>
        <scheme val="minor"/>
      </rPr>
      <t>Sources</t>
    </r>
    <r>
      <rPr>
        <i/>
        <sz val="9"/>
        <color theme="1"/>
        <rFont val="Calibri"/>
        <family val="2"/>
        <scheme val="minor"/>
      </rPr>
      <t xml:space="preserve"> : SSMSI, base des crimes et délits enregistrés par la police et la gendarmerie ; Insee, recensement de la population 2018. </t>
    </r>
  </si>
  <si>
    <r>
      <rPr>
        <b/>
        <sz val="9"/>
        <color rgb="FF242021"/>
        <rFont val="Calibri"/>
        <family val="2"/>
        <scheme val="minor"/>
      </rPr>
      <t>Champ</t>
    </r>
    <r>
      <rPr>
        <sz val="9"/>
        <color rgb="FF242021"/>
        <rFont val="Calibri"/>
        <family val="2"/>
        <scheme val="minor"/>
      </rPr>
      <t xml:space="preserve"> : France entière (métropole et DOM).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</si>
</sst>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0__%"/>
    <numFmt numFmtId="166" formatCode="_-* #,##0\ _€_-;\-* #,##0\ _€_-;_-* &quot;-&quot;??\ _€_-;_-@_-"/>
    <numFmt numFmtId="167" formatCode="0.0%"/>
    <numFmt numFmtId="168" formatCode="0.0"/>
    <numFmt numFmtId="169" formatCode="General_)"/>
    <numFmt numFmtId="170" formatCode="[Black][&gt;=0.5]\+#,##0;[Black][&lt;=-0.5]\-#,##0;[Black]#,##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rgb="FF242021"/>
      <name val="Calibri"/>
      <family val="2"/>
      <scheme val="minor"/>
    </font>
    <font>
      <sz val="11"/>
      <color theme="1"/>
      <name val="Palatino Linotype"/>
      <family val="1"/>
    </font>
    <font>
      <sz val="9"/>
      <color rgb="FF242021"/>
      <name val="Calibri"/>
      <family val="2"/>
      <scheme val="minor"/>
    </font>
    <font>
      <b/>
      <sz val="9"/>
      <color rgb="FF242021"/>
      <name val="Calibri"/>
      <family val="2"/>
      <scheme val="minor"/>
    </font>
    <font>
      <i/>
      <sz val="9"/>
      <color rgb="FF242021"/>
      <name val="Calibri"/>
      <family val="2"/>
      <scheme val="minor"/>
    </font>
    <font>
      <b/>
      <i/>
      <sz val="9"/>
      <color rgb="FF24202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2B59A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sz val="9"/>
      <color theme="1"/>
      <name val="Calibri"/>
      <family val="2"/>
      <scheme val="minor"/>
    </font>
    <font>
      <b/>
      <sz val="11"/>
      <color rgb="FF2B59A8"/>
      <name val="Calibri"/>
      <family val="2"/>
      <scheme val="minor"/>
    </font>
    <font>
      <b/>
      <sz val="11"/>
      <color rgb="FF24202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</cellStyleXfs>
  <cellXfs count="69">
    <xf numFmtId="0" fontId="0" fillId="0" borderId="0" xfId="0"/>
    <xf numFmtId="0" fontId="0" fillId="3" borderId="0" xfId="0" applyFill="1"/>
    <xf numFmtId="0" fontId="0" fillId="0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4" fillId="3" borderId="0" xfId="2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2" fillId="3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6" fontId="2" fillId="3" borderId="1" xfId="3" applyNumberFormat="1" applyFont="1" applyFill="1" applyBorder="1" applyAlignment="1">
      <alignment horizontal="center" vertical="center"/>
    </xf>
    <xf numFmtId="165" fontId="0" fillId="3" borderId="0" xfId="1" applyNumberFormat="1" applyFont="1" applyFill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66" fontId="2" fillId="4" borderId="1" xfId="3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6" fontId="1" fillId="3" borderId="1" xfId="3" applyNumberFormat="1" applyFont="1" applyFill="1" applyBorder="1" applyAlignment="1">
      <alignment horizontal="center" vertical="center"/>
    </xf>
    <xf numFmtId="165" fontId="1" fillId="3" borderId="1" xfId="1" applyNumberFormat="1" applyFont="1" applyFill="1" applyBorder="1" applyAlignment="1">
      <alignment horizontal="center" vertical="center"/>
    </xf>
    <xf numFmtId="9" fontId="0" fillId="3" borderId="0" xfId="1" applyFont="1" applyFill="1"/>
    <xf numFmtId="167" fontId="0" fillId="3" borderId="0" xfId="1" applyNumberFormat="1" applyFont="1" applyFill="1"/>
    <xf numFmtId="168" fontId="0" fillId="0" borderId="0" xfId="0" applyNumberFormat="1" applyFill="1"/>
    <xf numFmtId="0" fontId="0" fillId="3" borderId="0" xfId="0" applyFont="1" applyFill="1" applyBorder="1"/>
    <xf numFmtId="0" fontId="5" fillId="3" borderId="0" xfId="0" applyFont="1" applyFill="1"/>
    <xf numFmtId="3" fontId="6" fillId="3" borderId="0" xfId="0" applyNumberFormat="1" applyFont="1" applyFill="1"/>
    <xf numFmtId="0" fontId="6" fillId="3" borderId="0" xfId="0" applyFont="1" applyFill="1"/>
    <xf numFmtId="3" fontId="0" fillId="3" borderId="0" xfId="0" applyNumberFormat="1" applyFill="1"/>
    <xf numFmtId="1" fontId="0" fillId="3" borderId="0" xfId="0" applyNumberFormat="1" applyFill="1"/>
    <xf numFmtId="0" fontId="7" fillId="3" borderId="0" xfId="0" applyFont="1" applyFill="1"/>
    <xf numFmtId="0" fontId="9" fillId="3" borderId="0" xfId="0" applyFont="1" applyFill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0" fillId="0" borderId="0" xfId="0" applyFill="1" applyBorder="1"/>
    <xf numFmtId="1" fontId="11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167" fontId="6" fillId="0" borderId="0" xfId="1" applyNumberFormat="1" applyFont="1"/>
    <xf numFmtId="0" fontId="8" fillId="3" borderId="0" xfId="0" applyFont="1" applyFill="1"/>
    <xf numFmtId="0" fontId="10" fillId="3" borderId="0" xfId="0" applyFont="1" applyFill="1"/>
    <xf numFmtId="3" fontId="6" fillId="0" borderId="0" xfId="1" applyNumberFormat="1" applyFont="1"/>
    <xf numFmtId="0" fontId="13" fillId="3" borderId="0" xfId="0" applyFont="1" applyFill="1"/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3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vertical="center" wrapText="1"/>
    </xf>
    <xf numFmtId="169" fontId="13" fillId="0" borderId="2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vertical="center" wrapText="1"/>
    </xf>
    <xf numFmtId="0" fontId="6" fillId="0" borderId="0" xfId="0" applyFont="1" applyAlignment="1"/>
    <xf numFmtId="0" fontId="14" fillId="0" borderId="0" xfId="0" applyFont="1"/>
    <xf numFmtId="170" fontId="0" fillId="0" borderId="0" xfId="0" applyNumberFormat="1"/>
    <xf numFmtId="0" fontId="15" fillId="3" borderId="0" xfId="0" applyFont="1" applyFill="1" applyBorder="1"/>
    <xf numFmtId="165" fontId="15" fillId="3" borderId="0" xfId="1" applyNumberFormat="1" applyFont="1" applyFill="1" applyBorder="1"/>
    <xf numFmtId="0" fontId="15" fillId="0" borderId="0" xfId="0" applyFont="1" applyFill="1"/>
    <xf numFmtId="165" fontId="15" fillId="0" borderId="0" xfId="1" applyNumberFormat="1" applyFont="1" applyFill="1"/>
    <xf numFmtId="0" fontId="15" fillId="3" borderId="0" xfId="0" applyFont="1" applyFill="1"/>
    <xf numFmtId="0" fontId="7" fillId="3" borderId="0" xfId="0" applyFont="1" applyFill="1" applyAlignment="1"/>
    <xf numFmtId="166" fontId="15" fillId="3" borderId="0" xfId="0" applyNumberFormat="1" applyFont="1" applyFill="1"/>
    <xf numFmtId="0" fontId="0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7" fillId="0" borderId="0" xfId="0" applyFont="1"/>
    <xf numFmtId="0" fontId="11" fillId="3" borderId="0" xfId="0" applyFont="1" applyFill="1"/>
    <xf numFmtId="0" fontId="15" fillId="3" borderId="0" xfId="0" applyFont="1" applyFill="1" applyAlignment="1">
      <alignment horizontal="center"/>
    </xf>
    <xf numFmtId="0" fontId="15" fillId="0" borderId="0" xfId="0" applyFont="1"/>
    <xf numFmtId="0" fontId="19" fillId="3" borderId="0" xfId="0" applyFont="1" applyFill="1"/>
    <xf numFmtId="0" fontId="0" fillId="3" borderId="0" xfId="0" applyFill="1" applyAlignment="1">
      <alignment horizontal="center" wrapText="1"/>
    </xf>
  </cellXfs>
  <cellStyles count="4">
    <cellStyle name="Milliers 2" xfId="3"/>
    <cellStyle name="Normal" xfId="0" builtinId="0"/>
    <cellStyle name="Normal_TabCC9_DonnéesProd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6.3298037006476824E-3"/>
                  <c:y val="0.125433310037749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CB-44E1-AA1C-3AAED1930D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'fig1'!$A$24:$A$37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'fig1'!$B$24:$B$37</c:f>
              <c:numCache>
                <c:formatCode>#,##0</c:formatCode>
                <c:ptCount val="14"/>
                <c:pt idx="0">
                  <c:v>96700</c:v>
                </c:pt>
                <c:pt idx="1">
                  <c:v>101800</c:v>
                </c:pt>
                <c:pt idx="2">
                  <c:v>111300</c:v>
                </c:pt>
                <c:pt idx="3">
                  <c:v>112500</c:v>
                </c:pt>
                <c:pt idx="4">
                  <c:v>117000</c:v>
                </c:pt>
                <c:pt idx="5">
                  <c:v>118200</c:v>
                </c:pt>
                <c:pt idx="6">
                  <c:v>109500</c:v>
                </c:pt>
                <c:pt idx="7">
                  <c:v>100100</c:v>
                </c:pt>
                <c:pt idx="8">
                  <c:v>95600</c:v>
                </c:pt>
                <c:pt idx="9">
                  <c:v>90300</c:v>
                </c:pt>
                <c:pt idx="10">
                  <c:v>83700</c:v>
                </c:pt>
                <c:pt idx="11">
                  <c:v>81500</c:v>
                </c:pt>
                <c:pt idx="12">
                  <c:v>66100</c:v>
                </c:pt>
                <c:pt idx="13">
                  <c:v>62100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CB-44E1-AA1C-3AAED1930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987624"/>
        <c:axId val="465988408"/>
      </c:scatterChart>
      <c:valAx>
        <c:axId val="465987624"/>
        <c:scaling>
          <c:orientation val="minMax"/>
          <c:max val="2021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5988408"/>
        <c:crosses val="autoZero"/>
        <c:crossBetween val="midCat"/>
        <c:majorUnit val="1"/>
      </c:valAx>
      <c:valAx>
        <c:axId val="465988408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d'infractions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5987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'fig2'!$N$2</c:f>
              <c:strCache>
                <c:ptCount val="1"/>
                <c:pt idx="0">
                  <c:v>Série CVS-CJO 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'fig2'!$L$3:$M$58</c:f>
              <c:multiLvlStrCache>
                <c:ptCount val="5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</c:lvl>
              </c:multiLvlStrCache>
            </c:multiLvlStrRef>
          </c:cat>
          <c:val>
            <c:numRef>
              <c:f>'fig2'!$N$3:$N$58</c:f>
              <c:numCache>
                <c:formatCode>#,##0</c:formatCode>
                <c:ptCount val="56"/>
                <c:pt idx="0">
                  <c:v>24552.375756680001</c:v>
                </c:pt>
                <c:pt idx="1">
                  <c:v>23496.790637679998</c:v>
                </c:pt>
                <c:pt idx="2">
                  <c:v>22903.13151771</c:v>
                </c:pt>
                <c:pt idx="3">
                  <c:v>25226.222716499997</c:v>
                </c:pt>
                <c:pt idx="4">
                  <c:v>25560.154522610002</c:v>
                </c:pt>
                <c:pt idx="5">
                  <c:v>25384.691862530002</c:v>
                </c:pt>
                <c:pt idx="6">
                  <c:v>25288.101890870003</c:v>
                </c:pt>
                <c:pt idx="7">
                  <c:v>25427.360658850001</c:v>
                </c:pt>
                <c:pt idx="8">
                  <c:v>27072.652475490002</c:v>
                </c:pt>
                <c:pt idx="9">
                  <c:v>27357.440541310003</c:v>
                </c:pt>
                <c:pt idx="10">
                  <c:v>27679.514039019999</c:v>
                </c:pt>
                <c:pt idx="11">
                  <c:v>28941.906241190001</c:v>
                </c:pt>
                <c:pt idx="12">
                  <c:v>28392.82384583</c:v>
                </c:pt>
                <c:pt idx="13">
                  <c:v>28624.979756749999</c:v>
                </c:pt>
                <c:pt idx="14">
                  <c:v>27994.278613090002</c:v>
                </c:pt>
                <c:pt idx="15">
                  <c:v>27425.246260809996</c:v>
                </c:pt>
                <c:pt idx="16">
                  <c:v>28074.932947619996</c:v>
                </c:pt>
                <c:pt idx="17">
                  <c:v>29798.767597069997</c:v>
                </c:pt>
                <c:pt idx="18">
                  <c:v>29200.318260600005</c:v>
                </c:pt>
                <c:pt idx="19">
                  <c:v>29381.258404450004</c:v>
                </c:pt>
                <c:pt idx="20">
                  <c:v>29066.389409699997</c:v>
                </c:pt>
                <c:pt idx="21">
                  <c:v>29461.001574700003</c:v>
                </c:pt>
                <c:pt idx="22">
                  <c:v>29813.58182842</c:v>
                </c:pt>
                <c:pt idx="23">
                  <c:v>29614.036274999999</c:v>
                </c:pt>
                <c:pt idx="24">
                  <c:v>29279.3208012</c:v>
                </c:pt>
                <c:pt idx="25">
                  <c:v>27532.059814699998</c:v>
                </c:pt>
                <c:pt idx="26">
                  <c:v>26141.588862000001</c:v>
                </c:pt>
                <c:pt idx="27">
                  <c:v>26524.34512699</c:v>
                </c:pt>
                <c:pt idx="28">
                  <c:v>24564.285750899999</c:v>
                </c:pt>
                <c:pt idx="29">
                  <c:v>25538.625323499997</c:v>
                </c:pt>
                <c:pt idx="30">
                  <c:v>25486.171827299997</c:v>
                </c:pt>
                <c:pt idx="31">
                  <c:v>24405.254017300002</c:v>
                </c:pt>
                <c:pt idx="32">
                  <c:v>23932.1681561</c:v>
                </c:pt>
                <c:pt idx="33">
                  <c:v>24188.161300899999</c:v>
                </c:pt>
                <c:pt idx="34">
                  <c:v>24290.359313100002</c:v>
                </c:pt>
                <c:pt idx="35">
                  <c:v>23811.483932989999</c:v>
                </c:pt>
                <c:pt idx="36">
                  <c:v>23935.802409299999</c:v>
                </c:pt>
                <c:pt idx="37">
                  <c:v>23334.269633100001</c:v>
                </c:pt>
                <c:pt idx="38">
                  <c:v>22298.357970600002</c:v>
                </c:pt>
                <c:pt idx="39">
                  <c:v>21456.402573899999</c:v>
                </c:pt>
                <c:pt idx="40">
                  <c:v>20616.319642000002</c:v>
                </c:pt>
                <c:pt idx="41">
                  <c:v>21395.800831500004</c:v>
                </c:pt>
                <c:pt idx="42">
                  <c:v>21372.832237449999</c:v>
                </c:pt>
                <c:pt idx="43">
                  <c:v>20603.85349274</c:v>
                </c:pt>
                <c:pt idx="44">
                  <c:v>21238.440441219998</c:v>
                </c:pt>
                <c:pt idx="45">
                  <c:v>20407.680988550001</c:v>
                </c:pt>
                <c:pt idx="46">
                  <c:v>19863.531413779998</c:v>
                </c:pt>
                <c:pt idx="47">
                  <c:v>20576.642266089999</c:v>
                </c:pt>
                <c:pt idx="48">
                  <c:v>18195.19423352</c:v>
                </c:pt>
                <c:pt idx="49">
                  <c:v>12775.248169300001</c:v>
                </c:pt>
                <c:pt idx="50">
                  <c:v>19235.62404345</c:v>
                </c:pt>
                <c:pt idx="51">
                  <c:v>15601.760793579999</c:v>
                </c:pt>
                <c:pt idx="52">
                  <c:v>15559.365321699999</c:v>
                </c:pt>
                <c:pt idx="53">
                  <c:v>14871.371441690002</c:v>
                </c:pt>
                <c:pt idx="54">
                  <c:v>16519.614639540003</c:v>
                </c:pt>
                <c:pt idx="55">
                  <c:v>15450.930061310002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72-4D64-9C02-3A80E6B30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519064"/>
        <c:axId val="365520240"/>
        <c:extLst/>
      </c:lineChart>
      <c:catAx>
        <c:axId val="365519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365520240"/>
        <c:crosses val="autoZero"/>
        <c:auto val="1"/>
        <c:lblAlgn val="ctr"/>
        <c:lblOffset val="100"/>
        <c:noMultiLvlLbl val="0"/>
      </c:catAx>
      <c:valAx>
        <c:axId val="365520240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/>
                  <a:t>Nombre d'infractions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365519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91-45F8-ABE3-1EBA6EFA12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391-45F8-ABE3-1EBA6EFA12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91-45F8-ABE3-1EBA6EFA12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391-45F8-ABE3-1EBA6EFA128B}"/>
              </c:ext>
            </c:extLst>
          </c:dPt>
          <c:dLbls>
            <c:dLbl>
              <c:idx val="2"/>
              <c:layout>
                <c:manualLayout>
                  <c:x val="-6.1111111111111109E-2"/>
                  <c:y val="-2.6709093163678308E-1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391-45F8-ABE3-1EBA6EFA128B}"/>
                </c:ext>
              </c:extLst>
            </c:dLbl>
            <c:dLbl>
              <c:idx val="3"/>
              <c:layout>
                <c:manualLayout>
                  <c:x val="8.0555555555555561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391-45F8-ABE3-1EBA6EFA12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'fig3 '!$A$23:$A$26</c:f>
              <c:strCache>
                <c:ptCount val="4"/>
                <c:pt idx="0">
                  <c:v>Vols violents sans arme contre des femmes sur voie publique</c:v>
                </c:pt>
                <c:pt idx="1">
                  <c:v>Vols violents sans arme contre d'autres victimes</c:v>
                </c:pt>
                <c:pt idx="2">
                  <c:v>Vols violents sans arme contre des établissements financiers</c:v>
                </c:pt>
                <c:pt idx="3">
                  <c:v>Vols violents sans arme contre des particuliers à leur domicile</c:v>
                </c:pt>
              </c:strCache>
            </c:strRef>
          </c:cat>
          <c:val>
            <c:numRef>
              <c:f>'fig3 '!$B$23:$B$26</c:f>
              <c:numCache>
                <c:formatCode>#,##0</c:formatCode>
                <c:ptCount val="4"/>
                <c:pt idx="0">
                  <c:v>24665</c:v>
                </c:pt>
                <c:pt idx="1">
                  <c:v>35046</c:v>
                </c:pt>
                <c:pt idx="2" formatCode="General_)">
                  <c:v>643</c:v>
                </c:pt>
                <c:pt idx="3">
                  <c:v>1750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91-45F8-ABE3-1EBA6EFA1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536486393148226"/>
          <c:y val="8.5026339792632299E-2"/>
          <c:w val="0.32445969747202652"/>
          <c:h val="0.7306565402728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'fig4'!$B$19</c:f>
              <c:strCache>
                <c:ptCount val="1"/>
                <c:pt idx="0">
                  <c:v>Vols violents sans arme contre des femmes sur voie publique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'fig4'!$A$20:$A$24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'fig4'!$B$20:$B$24</c:f>
              <c:numCache>
                <c:formatCode>[Black][&gt;=0.5]\+#\ ##0;[Black][&lt;=-0.5]\-#\ ##0;[Black]#\ ##0</c:formatCode>
                <c:ptCount val="5"/>
                <c:pt idx="0">
                  <c:v>-6.8323981234477049</c:v>
                </c:pt>
                <c:pt idx="1">
                  <c:v>-11.31488657961642</c:v>
                </c:pt>
                <c:pt idx="2">
                  <c:v>-7.4619388237913666</c:v>
                </c:pt>
                <c:pt idx="3" formatCode="0">
                  <c:v>-20.753128007699711</c:v>
                </c:pt>
                <c:pt idx="4" formatCode="0">
                  <c:v>-6.3875816001214512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0-4BAF-806E-309EDB7958B6}"/>
            </c:ext>
          </c:extLst>
        </c:ser>
        <c:ser>
          <c:idx val="1"/>
          <c:order val="1"/>
          <c:tx>
            <c:strRef>
              <c:f>'fig4'!$C$19</c:f>
              <c:strCache>
                <c:ptCount val="1"/>
                <c:pt idx="0">
                  <c:v>Vols violents sans arme contre d'autres victimes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'fig4'!$A$20:$A$24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'fig4'!$C$20:$C$24</c:f>
              <c:numCache>
                <c:formatCode>[Black][&gt;=0.5]\+#\ ##0;[Black][&lt;=-0.5]\-#\ ##0;[Black]#\ ##0</c:formatCode>
                <c:ptCount val="5"/>
                <c:pt idx="0">
                  <c:v>-4.691664462574515</c:v>
                </c:pt>
                <c:pt idx="1">
                  <c:v>-3.9470594513822181</c:v>
                </c:pt>
                <c:pt idx="2">
                  <c:v>1.4979109254155925</c:v>
                </c:pt>
                <c:pt idx="3" formatCode="0">
                  <c:v>-18.327129406612656</c:v>
                </c:pt>
                <c:pt idx="4" formatCode="0">
                  <c:v>-6.0428954423592494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10-4BAF-806E-309EDB795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5519456"/>
        <c:axId val="365524160"/>
      </c:barChart>
      <c:catAx>
        <c:axId val="36551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5524160"/>
        <c:crosses val="autoZero"/>
        <c:auto val="1"/>
        <c:lblAlgn val="ctr"/>
        <c:lblOffset val="100"/>
        <c:noMultiLvlLbl val="0"/>
      </c:catAx>
      <c:valAx>
        <c:axId val="36552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Black][&gt;=0.5]\+#\ ##0;[Black][&lt;=-0.5]\-#\ ##0;[Black]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551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684725550610519"/>
          <c:h val="0.69511401122556404"/>
        </c:manualLayout>
      </c:layout>
      <c:lineChart>
        <c:grouping val="standard"/>
        <c:varyColors val="0"/>
        <c:ser>
          <c:idx val="0"/>
          <c:order val="0"/>
          <c:tx>
            <c:strRef>
              <c:f>'fig8'!$C$32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'fig8'!$B$35:$B$49</c:f>
              <c:strCache>
                <c:ptCount val="15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</c:strCache>
            </c:strRef>
          </c:cat>
          <c:val>
            <c:numRef>
              <c:f>'fig8'!$C$35:$C$49</c:f>
              <c:numCache>
                <c:formatCode>0.0</c:formatCode>
                <c:ptCount val="15"/>
                <c:pt idx="0">
                  <c:v>1.7349974529273504E-2</c:v>
                </c:pt>
                <c:pt idx="1">
                  <c:v>0.67350820449209847</c:v>
                </c:pt>
                <c:pt idx="2">
                  <c:v>2.391833728878066</c:v>
                </c:pt>
                <c:pt idx="3">
                  <c:v>3.2272567272271035</c:v>
                </c:pt>
                <c:pt idx="4">
                  <c:v>2.8421566912193645</c:v>
                </c:pt>
                <c:pt idx="5">
                  <c:v>2.2497462457664681</c:v>
                </c:pt>
                <c:pt idx="6">
                  <c:v>1.6833409848832646</c:v>
                </c:pt>
                <c:pt idx="7">
                  <c:v>1.2294937998384095</c:v>
                </c:pt>
                <c:pt idx="8">
                  <c:v>0.97728175430165776</c:v>
                </c:pt>
                <c:pt idx="9">
                  <c:v>0.79869848451500625</c:v>
                </c:pt>
                <c:pt idx="10">
                  <c:v>0.69584293360056149</c:v>
                </c:pt>
                <c:pt idx="11">
                  <c:v>0.58405274761364079</c:v>
                </c:pt>
                <c:pt idx="12">
                  <c:v>0.53784958325511834</c:v>
                </c:pt>
                <c:pt idx="13">
                  <c:v>0.43307363570813034</c:v>
                </c:pt>
                <c:pt idx="14">
                  <c:v>0.38869824722847612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34-4D11-AC2B-2F35761DEBE5}"/>
            </c:ext>
          </c:extLst>
        </c:ser>
        <c:ser>
          <c:idx val="1"/>
          <c:order val="1"/>
          <c:tx>
            <c:strRef>
              <c:f>'fig8'!$D$32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'fig8'!$B$35:$B$49</c:f>
              <c:strCache>
                <c:ptCount val="15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</c:strCache>
            </c:strRef>
          </c:cat>
          <c:val>
            <c:numRef>
              <c:f>'fig8'!$D$35:$D$49</c:f>
              <c:numCache>
                <c:formatCode>0.0</c:formatCode>
                <c:ptCount val="15"/>
                <c:pt idx="0">
                  <c:v>4.5264298237408223E-3</c:v>
                </c:pt>
                <c:pt idx="1">
                  <c:v>0.20721113951737072</c:v>
                </c:pt>
                <c:pt idx="2">
                  <c:v>0.93379971667945716</c:v>
                </c:pt>
                <c:pt idx="3">
                  <c:v>2.1311408806007082</c:v>
                </c:pt>
                <c:pt idx="4">
                  <c:v>2.4505872498173198</c:v>
                </c:pt>
                <c:pt idx="5">
                  <c:v>2.0034928859703127</c:v>
                </c:pt>
                <c:pt idx="6">
                  <c:v>1.3236273720385636</c:v>
                </c:pt>
                <c:pt idx="7">
                  <c:v>0.89191880081862929</c:v>
                </c:pt>
                <c:pt idx="8">
                  <c:v>0.78381814286536733</c:v>
                </c:pt>
                <c:pt idx="9">
                  <c:v>0.70098858504320605</c:v>
                </c:pt>
                <c:pt idx="10">
                  <c:v>0.63959392212910759</c:v>
                </c:pt>
                <c:pt idx="11">
                  <c:v>0.59129209697013618</c:v>
                </c:pt>
                <c:pt idx="12">
                  <c:v>0.54049908854299</c:v>
                </c:pt>
                <c:pt idx="13">
                  <c:v>0.52462516912258739</c:v>
                </c:pt>
                <c:pt idx="14">
                  <c:v>0.59560583098612851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34-4D11-AC2B-2F35761DEBE5}"/>
            </c:ext>
          </c:extLst>
        </c:ser>
        <c:ser>
          <c:idx val="3"/>
          <c:order val="2"/>
          <c:tx>
            <c:strRef>
              <c:f>'fig8'!$E$32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'fig8'!$B$35:$B$49</c:f>
              <c:strCache>
                <c:ptCount val="15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</c:strCache>
            </c:strRef>
          </c:cat>
          <c:val>
            <c:numRef>
              <c:f>'fig8'!$E$35:$E$49</c:f>
              <c:numCache>
                <c:formatCode>0.0</c:formatCode>
                <c:ptCount val="15"/>
                <c:pt idx="0">
                  <c:v>1.1074870307115998E-2</c:v>
                </c:pt>
                <c:pt idx="1">
                  <c:v>0.44585976820443796</c:v>
                </c:pt>
                <c:pt idx="2">
                  <c:v>1.6820801102066176</c:v>
                </c:pt>
                <c:pt idx="3">
                  <c:v>2.6951036261068215</c:v>
                </c:pt>
                <c:pt idx="4">
                  <c:v>2.650178267664407</c:v>
                </c:pt>
                <c:pt idx="5">
                  <c:v>2.1256943302164917</c:v>
                </c:pt>
                <c:pt idx="6">
                  <c:v>1.4988303072196243</c:v>
                </c:pt>
                <c:pt idx="7">
                  <c:v>1.0559113973014176</c:v>
                </c:pt>
                <c:pt idx="8">
                  <c:v>0.87869404998600431</c:v>
                </c:pt>
                <c:pt idx="9">
                  <c:v>0.74933784537861547</c:v>
                </c:pt>
                <c:pt idx="10">
                  <c:v>0.66726419428355233</c:v>
                </c:pt>
                <c:pt idx="11">
                  <c:v>0.5877703374777572</c:v>
                </c:pt>
                <c:pt idx="12">
                  <c:v>0.53923456703666095</c:v>
                </c:pt>
                <c:pt idx="13">
                  <c:v>0.48173438798233625</c:v>
                </c:pt>
                <c:pt idx="14">
                  <c:v>0.49984814911242414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34-4D11-AC2B-2F35761DE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885640"/>
        <c:axId val="469887992"/>
      </c:lineChart>
      <c:catAx>
        <c:axId val="469885640"/>
        <c:scaling>
          <c:orientation val="minMax"/>
        </c:scaling>
        <c:delete val="0"/>
        <c:axPos val="b"/>
        <c:title>
          <c:tx>
            <c:strRef>
              <c:f>'fig8'!$B$32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9887992"/>
        <c:crossesAt val="0"/>
        <c:auto val="1"/>
        <c:lblAlgn val="ctr"/>
        <c:lblOffset val="100"/>
        <c:tickMarkSkip val="10"/>
        <c:noMultiLvlLbl val="0"/>
      </c:catAx>
      <c:valAx>
        <c:axId val="469887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'fig8'!$C$31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9885640"/>
        <c:crosses val="autoZero"/>
        <c:crossBetween val="between"/>
        <c:majorUnit val="0.5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0128380691538"/>
          <c:y val="0.95817798440676627"/>
          <c:w val="0.40767859180645899"/>
          <c:h val="4.1822015593233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891699858521699E-2"/>
          <c:y val="0.14996377877338882"/>
          <c:w val="0.57032880612579984"/>
          <c:h val="0.7082726607529641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3F-4059-8A9A-B6F9D5B992B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3F-4059-8A9A-B6F9D5B992B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B3F-4059-8A9A-B6F9D5B992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B3F-4059-8A9A-B6F9D5B992BA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3F-4059-8A9A-B6F9D5B992BA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B3F-4059-8A9A-B6F9D5B992BA}"/>
              </c:ext>
            </c:extLst>
          </c:dPt>
          <c:dLbls>
            <c:dLbl>
              <c:idx val="0"/>
              <c:layout>
                <c:manualLayout>
                  <c:x val="-5.7868187023419115E-2"/>
                  <c:y val="0.1157742226414268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3F-4059-8A9A-B6F9D5B992BA}"/>
                </c:ext>
              </c:extLst>
            </c:dLbl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3F-4059-8A9A-B6F9D5B992BA}"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B3F-4059-8A9A-B6F9D5B992BA}"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B3F-4059-8A9A-B6F9D5B992BA}"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B3F-4059-8A9A-B6F9D5B992BA}"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B3F-4059-8A9A-B6F9D5B99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'fig9'!$B$26:$G$26</c:f>
              <c:strCache>
                <c:ptCount val="6"/>
                <c:pt idx="0">
                  <c:v>France</c:v>
                </c:pt>
                <c:pt idx="1">
                  <c:v>UE27 hors France</c:v>
                </c:pt>
                <c:pt idx="2">
                  <c:v>Europe hors UE27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'fig9'!$B$27:$G$27</c:f>
              <c:numCache>
                <c:formatCode>0__%</c:formatCode>
                <c:ptCount val="6"/>
                <c:pt idx="0">
                  <c:v>0.8189421374863991</c:v>
                </c:pt>
                <c:pt idx="1">
                  <c:v>3.4379719700537541E-2</c:v>
                </c:pt>
                <c:pt idx="2">
                  <c:v>9.7114182243370085E-3</c:v>
                </c:pt>
                <c:pt idx="3">
                  <c:v>8.089059226659305E-2</c:v>
                </c:pt>
                <c:pt idx="4">
                  <c:v>3.6377218766747321E-2</c:v>
                </c:pt>
                <c:pt idx="5">
                  <c:v>1.9698913555385941E-2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B3F-4059-8A9A-B6F9D5B992B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423556454047938"/>
          <c:y val="0.25084293357902182"/>
          <c:w val="0.26952667166807853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891699858521699E-2"/>
          <c:y val="0.14996377877338882"/>
          <c:w val="0.57032880612579984"/>
          <c:h val="0.7082726607529641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89C-4474-9CC9-E8B21735D9A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89C-4474-9CC9-E8B21735D9A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89C-4474-9CC9-E8B21735D9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89C-4474-9CC9-E8B21735D9A7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89C-4474-9CC9-E8B21735D9A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89C-4474-9CC9-E8B21735D9A7}"/>
              </c:ext>
            </c:extLst>
          </c:dPt>
          <c:dLbls>
            <c:dLbl>
              <c:idx val="0"/>
              <c:layout>
                <c:manualLayout>
                  <c:x val="-5.7868187023419115E-2"/>
                  <c:y val="0.1157742226414268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9C-4474-9CC9-E8B21735D9A7}"/>
                </c:ext>
              </c:extLst>
            </c:dLbl>
            <c:dLbl>
              <c:idx val="1"/>
              <c:layout>
                <c:manualLayout>
                  <c:x val="-1.2856698986273745E-3"/>
                  <c:y val="2.61462130417171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89C-4474-9CC9-E8B21735D9A7}"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89C-4474-9CC9-E8B21735D9A7}"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89C-4474-9CC9-E8B21735D9A7}"/>
                </c:ext>
              </c:extLst>
            </c:dLbl>
            <c:dLbl>
              <c:idx val="4"/>
              <c:layout>
                <c:manualLayout>
                  <c:x val="-2.3595781318512195E-2"/>
                  <c:y val="-3.68688402862157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89C-4474-9CC9-E8B21735D9A7}"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89C-4474-9CC9-E8B21735D9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'fig11'!$A$26:$F$26</c:f>
              <c:strCache>
                <c:ptCount val="6"/>
                <c:pt idx="0">
                  <c:v>France</c:v>
                </c:pt>
                <c:pt idx="1">
                  <c:v>UE27 hors France</c:v>
                </c:pt>
                <c:pt idx="2">
                  <c:v>Europe hors UE27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'fig11'!$A$27:$F$27</c:f>
              <c:numCache>
                <c:formatCode>0__%</c:formatCode>
                <c:ptCount val="6"/>
                <c:pt idx="0">
                  <c:v>0.65286387304735927</c:v>
                </c:pt>
                <c:pt idx="1">
                  <c:v>3.0250433920158692E-2</c:v>
                </c:pt>
                <c:pt idx="2">
                  <c:v>8.6784031738160183E-3</c:v>
                </c:pt>
                <c:pt idx="3">
                  <c:v>0.28607736176543513</c:v>
                </c:pt>
                <c:pt idx="4">
                  <c:v>1.2769650384329284E-2</c:v>
                </c:pt>
                <c:pt idx="5">
                  <c:v>9.3602777089015626E-3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89C-4474-9CC9-E8B21735D9A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423556454047938"/>
          <c:y val="0.12653469690832994"/>
          <c:w val="0.26952667166807853"/>
          <c:h val="0.576311259619279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14286</xdr:rowOff>
    </xdr:from>
    <xdr:to>
      <xdr:col>7</xdr:col>
      <xdr:colOff>419101</xdr:colOff>
      <xdr:row>15</xdr:row>
      <xdr:rowOff>161925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95250</xdr:rowOff>
    </xdr:from>
    <xdr:to>
      <xdr:col>9</xdr:col>
      <xdr:colOff>28576</xdr:colOff>
      <xdr:row>16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3B8F227-0426-43BB-B508-559A582DB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66675</xdr:rowOff>
    </xdr:from>
    <xdr:to>
      <xdr:col>6</xdr:col>
      <xdr:colOff>333376</xdr:colOff>
      <xdr:row>16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5</xdr:col>
      <xdr:colOff>661987</xdr:colOff>
      <xdr:row>15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1</xdr:row>
      <xdr:rowOff>114301</xdr:rowOff>
    </xdr:from>
    <xdr:to>
      <xdr:col>10</xdr:col>
      <xdr:colOff>110710</xdr:colOff>
      <xdr:row>30</xdr:row>
      <xdr:rowOff>123001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6" y="304801"/>
          <a:ext cx="6197184" cy="5533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19050</xdr:rowOff>
    </xdr:from>
    <xdr:to>
      <xdr:col>10</xdr:col>
      <xdr:colOff>345186</xdr:colOff>
      <xdr:row>32</xdr:row>
      <xdr:rowOff>38100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400050"/>
          <a:ext cx="6422136" cy="5734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57150</xdr:colOff>
      <xdr:row>23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112851</xdr:colOff>
      <xdr:row>1</xdr:row>
      <xdr:rowOff>82618</xdr:rowOff>
    </xdr:from>
    <xdr:to>
      <xdr:col>5</xdr:col>
      <xdr:colOff>579651</xdr:colOff>
      <xdr:row>16</xdr:row>
      <xdr:rowOff>187918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265045</xdr:colOff>
      <xdr:row>2</xdr:row>
      <xdr:rowOff>126101</xdr:rowOff>
    </xdr:from>
    <xdr:to>
      <xdr:col>5</xdr:col>
      <xdr:colOff>587521</xdr:colOff>
      <xdr:row>18</xdr:row>
      <xdr:rowOff>40901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erso\TR\Bilan%202020%20d&#233;taill&#233;\Parties%20conjoncturelles\MAJ%20Graphiques%201904\Cumuls%20trimestri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de lecture"/>
      <sheetName val="CBV"/>
      <sheetName val="Violences sexuelles"/>
      <sheetName val="Vols_avec_armes"/>
      <sheetName val="Vols_violents_sans_arme"/>
      <sheetName val="Vols_sans_violence_personnes"/>
      <sheetName val="Cambriolages"/>
      <sheetName val="Vols_véhicules"/>
      <sheetName val="Vols_dans_véhicules"/>
      <sheetName val="Vols_accessoires_véhicules"/>
      <sheetName val="Dégradations"/>
      <sheetName val="Escroqueries"/>
    </sheetNames>
    <sheetDataSet>
      <sheetData sheetId="0"/>
      <sheetData sheetId="1"/>
      <sheetData sheetId="2">
        <row r="2">
          <cell r="D2" t="str">
            <v>Série CVS-CJO</v>
          </cell>
        </row>
      </sheetData>
      <sheetData sheetId="3">
        <row r="2">
          <cell r="D2" t="str">
            <v>Série CVS-CJO</v>
          </cell>
        </row>
      </sheetData>
      <sheetData sheetId="4"/>
      <sheetData sheetId="5"/>
      <sheetData sheetId="6">
        <row r="2">
          <cell r="D2" t="str">
            <v>Série CVS-CJO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ar Chart Bilan Annuel">
    <a:dk1>
      <a:sysClr val="windowText" lastClr="000000"/>
    </a:dk1>
    <a:lt1>
      <a:sysClr val="window" lastClr="FFFFFF"/>
    </a:lt1>
    <a:dk2>
      <a:srgbClr val="44546A"/>
    </a:dk2>
    <a:lt2>
      <a:srgbClr val="F2F2F2"/>
    </a:lt2>
    <a:accent1>
      <a:srgbClr val="2C4F9E"/>
    </a:accent1>
    <a:accent2>
      <a:srgbClr val="F4983A"/>
    </a:accent2>
    <a:accent3>
      <a:srgbClr val="969696"/>
    </a:accent3>
    <a:accent4>
      <a:srgbClr val="6F3B55"/>
    </a:accent4>
    <a:accent5>
      <a:srgbClr val="48A1FA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/>
  </sheetViews>
  <sheetFormatPr baseColWidth="10" defaultRowHeight="15" x14ac:dyDescent="0.25"/>
  <sheetData>
    <row r="1" spans="1:8" x14ac:dyDescent="0.25">
      <c r="A1" s="3" t="s">
        <v>49</v>
      </c>
      <c r="B1" s="1"/>
      <c r="C1" s="1"/>
      <c r="D1" s="1"/>
      <c r="E1" s="1"/>
      <c r="F1" s="1"/>
      <c r="G1" s="1"/>
      <c r="H1" s="1"/>
    </row>
    <row r="2" spans="1:8" ht="16.5" x14ac:dyDescent="0.3">
      <c r="A2" s="1"/>
      <c r="B2" s="1"/>
      <c r="C2" s="27"/>
      <c r="D2" s="1"/>
      <c r="E2" s="1"/>
      <c r="F2" s="1"/>
      <c r="G2" s="1"/>
      <c r="H2" s="1"/>
    </row>
    <row r="3" spans="1:8" ht="16.5" x14ac:dyDescent="0.3">
      <c r="A3" s="28"/>
      <c r="B3" s="28"/>
      <c r="C3" s="29"/>
      <c r="D3" s="1"/>
      <c r="E3" s="1"/>
      <c r="F3" s="1"/>
      <c r="G3" s="1"/>
      <c r="H3" s="1"/>
    </row>
    <row r="4" spans="1:8" ht="16.5" x14ac:dyDescent="0.3">
      <c r="A4" s="28"/>
      <c r="B4" s="28"/>
      <c r="C4" s="29"/>
      <c r="D4" s="1"/>
      <c r="E4" s="30"/>
      <c r="F4" s="29"/>
      <c r="G4" s="1"/>
      <c r="H4" s="1"/>
    </row>
    <row r="5" spans="1:8" ht="16.5" x14ac:dyDescent="0.3">
      <c r="A5" s="28"/>
      <c r="B5" s="28"/>
      <c r="C5" s="29"/>
      <c r="D5" s="1"/>
      <c r="E5" s="30"/>
      <c r="F5" s="29"/>
      <c r="G5" s="1"/>
      <c r="H5" s="1"/>
    </row>
    <row r="6" spans="1:8" ht="16.5" x14ac:dyDescent="0.3">
      <c r="A6" s="28"/>
      <c r="B6" s="28"/>
      <c r="C6" s="29"/>
      <c r="D6" s="1"/>
      <c r="E6" s="30"/>
      <c r="F6" s="29"/>
      <c r="G6" s="1"/>
      <c r="H6" s="1"/>
    </row>
    <row r="7" spans="1:8" ht="16.5" x14ac:dyDescent="0.3">
      <c r="A7" s="28"/>
      <c r="B7" s="28"/>
      <c r="C7" s="29"/>
      <c r="D7" s="1"/>
      <c r="E7" s="30"/>
      <c r="F7" s="29"/>
      <c r="G7" s="1"/>
      <c r="H7" s="1"/>
    </row>
    <row r="8" spans="1:8" ht="16.5" x14ac:dyDescent="0.3">
      <c r="A8" s="28"/>
      <c r="B8" s="28"/>
      <c r="C8" s="29"/>
      <c r="D8" s="1"/>
      <c r="E8" s="30"/>
      <c r="F8" s="29"/>
      <c r="G8" s="1"/>
      <c r="H8" s="1"/>
    </row>
    <row r="9" spans="1:8" ht="16.5" x14ac:dyDescent="0.3">
      <c r="A9" s="28"/>
      <c r="B9" s="28"/>
      <c r="C9" s="29"/>
      <c r="D9" s="1"/>
      <c r="E9" s="30"/>
      <c r="F9" s="29"/>
      <c r="G9" s="1"/>
      <c r="H9" s="1"/>
    </row>
    <row r="10" spans="1:8" ht="16.5" x14ac:dyDescent="0.3">
      <c r="A10" s="28"/>
      <c r="B10" s="28"/>
      <c r="C10" s="29"/>
      <c r="D10" s="1"/>
      <c r="E10" s="30"/>
      <c r="F10" s="29"/>
      <c r="G10" s="1"/>
      <c r="H10" s="1"/>
    </row>
    <row r="11" spans="1:8" ht="16.5" x14ac:dyDescent="0.3">
      <c r="A11" s="28"/>
      <c r="B11" s="28"/>
      <c r="C11" s="29"/>
      <c r="D11" s="1"/>
      <c r="E11" s="30"/>
      <c r="F11" s="29"/>
      <c r="G11" s="1"/>
      <c r="H11" s="1"/>
    </row>
    <row r="12" spans="1:8" ht="16.5" x14ac:dyDescent="0.3">
      <c r="A12" s="28"/>
      <c r="B12" s="28"/>
      <c r="C12" s="29"/>
      <c r="D12" s="1"/>
      <c r="E12" s="30"/>
      <c r="F12" s="29"/>
      <c r="G12" s="1"/>
      <c r="H12" s="1"/>
    </row>
    <row r="13" spans="1:8" ht="16.5" x14ac:dyDescent="0.3">
      <c r="A13" s="28"/>
      <c r="B13" s="28"/>
      <c r="C13" s="29"/>
      <c r="D13" s="1"/>
      <c r="E13" s="30"/>
      <c r="F13" s="29"/>
      <c r="G13" s="1"/>
      <c r="H13" s="1"/>
    </row>
    <row r="14" spans="1:8" ht="16.5" x14ac:dyDescent="0.3">
      <c r="A14" s="28"/>
      <c r="B14" s="28"/>
      <c r="C14" s="29"/>
      <c r="D14" s="1"/>
      <c r="E14" s="30"/>
      <c r="F14" s="29"/>
      <c r="G14" s="1"/>
      <c r="H14" s="1"/>
    </row>
    <row r="15" spans="1:8" ht="16.5" x14ac:dyDescent="0.3">
      <c r="A15" s="28"/>
      <c r="B15" s="28"/>
      <c r="C15" s="29"/>
      <c r="D15" s="1"/>
      <c r="E15" s="30"/>
      <c r="F15" s="29"/>
      <c r="G15" s="1"/>
      <c r="H15" s="1"/>
    </row>
    <row r="16" spans="1:8" ht="16.5" x14ac:dyDescent="0.3">
      <c r="A16" s="28"/>
      <c r="B16" s="28"/>
      <c r="C16" s="29"/>
      <c r="D16" s="1"/>
      <c r="E16" s="30"/>
      <c r="F16" s="29"/>
      <c r="G16" s="1"/>
      <c r="H16" s="1"/>
    </row>
    <row r="17" spans="1:8" ht="16.5" x14ac:dyDescent="0.3">
      <c r="A17" s="31" t="s">
        <v>50</v>
      </c>
      <c r="B17" s="28"/>
      <c r="C17" s="29"/>
      <c r="D17" s="1"/>
      <c r="E17" s="30"/>
      <c r="F17" s="29"/>
      <c r="G17" s="1"/>
      <c r="H17" s="1"/>
    </row>
    <row r="18" spans="1:8" ht="16.5" x14ac:dyDescent="0.3">
      <c r="A18" s="32" t="s">
        <v>51</v>
      </c>
      <c r="B18" s="28"/>
      <c r="C18" s="29"/>
      <c r="D18" s="1"/>
      <c r="E18" s="30"/>
      <c r="F18" s="29"/>
      <c r="G18" s="1"/>
      <c r="H18" s="1"/>
    </row>
    <row r="19" spans="1:8" ht="16.5" x14ac:dyDescent="0.3">
      <c r="A19" s="28"/>
      <c r="B19" s="28"/>
      <c r="C19" s="29"/>
      <c r="D19" s="1"/>
      <c r="E19" s="30"/>
      <c r="F19" s="29"/>
      <c r="G19" s="1"/>
      <c r="H19" s="1"/>
    </row>
    <row r="20" spans="1:8" ht="16.5" x14ac:dyDescent="0.3">
      <c r="A20" s="33"/>
      <c r="B20" s="33"/>
      <c r="C20" s="34"/>
      <c r="E20" s="35"/>
      <c r="F20" s="34"/>
    </row>
    <row r="21" spans="1:8" ht="16.5" x14ac:dyDescent="0.3">
      <c r="A21" s="33"/>
      <c r="B21" s="33"/>
      <c r="C21" s="34"/>
      <c r="E21" s="35"/>
      <c r="F21" s="34"/>
    </row>
    <row r="22" spans="1:8" ht="16.5" x14ac:dyDescent="0.3">
      <c r="A22" s="33"/>
      <c r="B22" s="33"/>
      <c r="C22" s="34"/>
      <c r="E22" s="35"/>
      <c r="F22" s="34"/>
    </row>
    <row r="23" spans="1:8" ht="16.5" x14ac:dyDescent="0.3">
      <c r="A23" s="33"/>
      <c r="B23" s="36" t="s">
        <v>52</v>
      </c>
      <c r="C23" s="34"/>
      <c r="E23" s="35"/>
      <c r="F23" s="34"/>
    </row>
    <row r="24" spans="1:8" x14ac:dyDescent="0.25">
      <c r="A24" s="37">
        <v>2008</v>
      </c>
      <c r="B24" s="34">
        <v>96700</v>
      </c>
      <c r="C24" s="34"/>
      <c r="E24" s="35"/>
      <c r="F24" s="34"/>
    </row>
    <row r="25" spans="1:8" x14ac:dyDescent="0.25">
      <c r="A25" s="37">
        <v>2009</v>
      </c>
      <c r="B25" s="34">
        <v>101800</v>
      </c>
      <c r="C25" s="34"/>
      <c r="E25" s="35"/>
      <c r="F25" s="34"/>
    </row>
    <row r="26" spans="1:8" x14ac:dyDescent="0.25">
      <c r="A26" s="37">
        <v>2010</v>
      </c>
      <c r="B26" s="34">
        <v>111300</v>
      </c>
      <c r="C26" s="34"/>
      <c r="E26" s="35"/>
      <c r="F26" s="34"/>
    </row>
    <row r="27" spans="1:8" x14ac:dyDescent="0.25">
      <c r="A27" s="37">
        <v>2011</v>
      </c>
      <c r="B27" s="34">
        <v>112500</v>
      </c>
      <c r="C27" s="34"/>
      <c r="E27" s="35"/>
      <c r="F27" s="34"/>
    </row>
    <row r="28" spans="1:8" x14ac:dyDescent="0.25">
      <c r="A28" s="37">
        <v>2012</v>
      </c>
      <c r="B28" s="34">
        <v>117000</v>
      </c>
      <c r="C28" s="34"/>
      <c r="E28" s="35"/>
      <c r="F28" s="34"/>
    </row>
    <row r="29" spans="1:8" x14ac:dyDescent="0.25">
      <c r="A29" s="37">
        <v>2013</v>
      </c>
      <c r="B29" s="34">
        <v>118200</v>
      </c>
      <c r="C29" s="34"/>
      <c r="E29" s="35"/>
      <c r="F29" s="34"/>
    </row>
    <row r="30" spans="1:8" x14ac:dyDescent="0.25">
      <c r="A30" s="37">
        <v>2014</v>
      </c>
      <c r="B30" s="34">
        <v>109500</v>
      </c>
      <c r="C30" s="34"/>
      <c r="E30" s="35"/>
      <c r="F30" s="34"/>
    </row>
    <row r="31" spans="1:8" x14ac:dyDescent="0.25">
      <c r="A31" s="37">
        <v>2015</v>
      </c>
      <c r="B31" s="34">
        <v>100100</v>
      </c>
      <c r="C31" s="34"/>
      <c r="E31" s="35"/>
      <c r="F31" s="34"/>
    </row>
    <row r="32" spans="1:8" x14ac:dyDescent="0.25">
      <c r="A32" s="37">
        <v>2016</v>
      </c>
      <c r="B32" s="34">
        <v>95600</v>
      </c>
      <c r="C32" s="34"/>
      <c r="E32" s="35"/>
      <c r="F32" s="34"/>
    </row>
    <row r="33" spans="1:6" x14ac:dyDescent="0.25">
      <c r="A33" s="37">
        <v>2017</v>
      </c>
      <c r="B33" s="34">
        <v>90300</v>
      </c>
      <c r="C33" s="34"/>
      <c r="E33" s="35"/>
      <c r="F33" s="34"/>
    </row>
    <row r="34" spans="1:6" x14ac:dyDescent="0.25">
      <c r="A34" s="37">
        <v>2018</v>
      </c>
      <c r="B34" s="34">
        <v>83700</v>
      </c>
      <c r="C34" s="34"/>
      <c r="E34" s="35"/>
      <c r="F34" s="34"/>
    </row>
    <row r="35" spans="1:6" x14ac:dyDescent="0.25">
      <c r="A35" s="37">
        <v>2019</v>
      </c>
      <c r="B35" s="34">
        <v>81500</v>
      </c>
      <c r="C35" s="34"/>
      <c r="E35" s="35"/>
      <c r="F35" s="34"/>
    </row>
    <row r="36" spans="1:6" x14ac:dyDescent="0.25">
      <c r="A36" s="37">
        <v>2020</v>
      </c>
      <c r="B36" s="34">
        <v>66100</v>
      </c>
      <c r="C36" s="34"/>
      <c r="E36" s="35"/>
      <c r="F36" s="34"/>
    </row>
    <row r="37" spans="1:6" x14ac:dyDescent="0.25">
      <c r="A37" s="37">
        <v>2021</v>
      </c>
      <c r="B37" s="34">
        <v>62100</v>
      </c>
      <c r="C37" s="34"/>
      <c r="E37" s="35"/>
      <c r="F37" s="34"/>
    </row>
    <row r="38" spans="1:6" ht="16.5" x14ac:dyDescent="0.3">
      <c r="A38" s="33"/>
      <c r="B38" s="33"/>
      <c r="C38" s="34"/>
      <c r="E38" s="35"/>
      <c r="F38" s="34"/>
    </row>
    <row r="39" spans="1:6" ht="16.5" x14ac:dyDescent="0.3">
      <c r="A39" s="33"/>
      <c r="B39" s="33"/>
      <c r="C39" s="34"/>
      <c r="E39" s="35"/>
      <c r="F39" s="34"/>
    </row>
    <row r="40" spans="1:6" ht="16.5" x14ac:dyDescent="0.3">
      <c r="A40" s="33"/>
      <c r="B40" s="33"/>
      <c r="C40" s="34"/>
      <c r="E40" s="35"/>
      <c r="F40" s="34"/>
    </row>
    <row r="41" spans="1:6" ht="16.5" x14ac:dyDescent="0.3">
      <c r="A41" s="33"/>
      <c r="B41" s="33"/>
      <c r="C41" s="34"/>
      <c r="E41" s="35"/>
      <c r="F41" s="34"/>
    </row>
    <row r="42" spans="1:6" ht="16.5" x14ac:dyDescent="0.3">
      <c r="A42" s="33"/>
      <c r="B42" s="33"/>
      <c r="C42" s="34"/>
      <c r="E42" s="35"/>
      <c r="F42" s="34"/>
    </row>
    <row r="43" spans="1:6" ht="16.5" x14ac:dyDescent="0.3">
      <c r="A43" s="33"/>
      <c r="B43" s="33"/>
      <c r="C43" s="34"/>
      <c r="E43" s="35"/>
      <c r="F43" s="34"/>
    </row>
    <row r="44" spans="1:6" ht="16.5" x14ac:dyDescent="0.3">
      <c r="A44" s="33"/>
      <c r="B44" s="33"/>
      <c r="C44" s="34"/>
      <c r="E44" s="35"/>
      <c r="F44" s="34"/>
    </row>
    <row r="45" spans="1:6" ht="16.5" x14ac:dyDescent="0.3">
      <c r="A45" s="33"/>
      <c r="B45" s="33"/>
      <c r="C45" s="34"/>
      <c r="E45" s="35"/>
      <c r="F45" s="34"/>
    </row>
    <row r="46" spans="1:6" ht="16.5" x14ac:dyDescent="0.3">
      <c r="A46" s="33"/>
      <c r="B46" s="33"/>
      <c r="C46" s="34"/>
      <c r="E46" s="35"/>
      <c r="F46" s="34"/>
    </row>
    <row r="47" spans="1:6" ht="16.5" x14ac:dyDescent="0.3">
      <c r="A47" s="33"/>
      <c r="B47" s="33"/>
      <c r="C47" s="34"/>
      <c r="E47" s="35"/>
      <c r="F47" s="34"/>
    </row>
    <row r="48" spans="1:6" ht="16.5" x14ac:dyDescent="0.3">
      <c r="A48" s="33"/>
      <c r="B48" s="33"/>
      <c r="C48" s="34"/>
      <c r="E48" s="35"/>
      <c r="F48" s="34"/>
    </row>
    <row r="49" spans="1:6" ht="16.5" x14ac:dyDescent="0.3">
      <c r="A49" s="33"/>
      <c r="B49" s="33"/>
      <c r="C49" s="34"/>
      <c r="E49" s="35"/>
      <c r="F49" s="34"/>
    </row>
    <row r="50" spans="1:6" ht="16.5" x14ac:dyDescent="0.3">
      <c r="A50" s="33"/>
      <c r="B50" s="33"/>
      <c r="C50" s="34"/>
      <c r="E50" s="35"/>
      <c r="F50" s="34"/>
    </row>
    <row r="51" spans="1:6" ht="16.5" x14ac:dyDescent="0.3">
      <c r="A51" s="33"/>
      <c r="B51" s="33"/>
      <c r="C51" s="34"/>
      <c r="E51" s="35"/>
      <c r="F51" s="34"/>
    </row>
    <row r="52" spans="1:6" ht="16.5" x14ac:dyDescent="0.3">
      <c r="A52" s="33"/>
      <c r="B52" s="33"/>
      <c r="C52" s="34"/>
      <c r="E52" s="35"/>
      <c r="F52" s="3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selection activeCell="A20" sqref="A20"/>
    </sheetView>
  </sheetViews>
  <sheetFormatPr baseColWidth="10" defaultColWidth="11.42578125" defaultRowHeight="15" x14ac:dyDescent="0.25"/>
  <cols>
    <col min="1" max="7" width="11.42578125" style="1"/>
    <col min="8" max="15" width="8.7109375" style="1" customWidth="1"/>
    <col min="16" max="16384" width="11.42578125" style="1"/>
  </cols>
  <sheetData>
    <row r="1" spans="1:11" x14ac:dyDescent="0.25">
      <c r="A1" s="61" t="s">
        <v>78</v>
      </c>
      <c r="B1" s="3"/>
      <c r="C1" s="3"/>
      <c r="D1" s="3"/>
      <c r="E1" s="3"/>
    </row>
    <row r="2" spans="1:11" x14ac:dyDescent="0.25">
      <c r="A2" s="62" t="s">
        <v>47</v>
      </c>
      <c r="B2" s="60"/>
    </row>
    <row r="13" spans="1:11" x14ac:dyDescent="0.25">
      <c r="G13" s="5"/>
    </row>
    <row r="14" spans="1:11" x14ac:dyDescent="0.25">
      <c r="G14" s="5"/>
    </row>
    <row r="15" spans="1:11" x14ac:dyDescent="0.25">
      <c r="G15" s="5"/>
    </row>
    <row r="16" spans="1:11" x14ac:dyDescent="0.25">
      <c r="G16" s="5"/>
      <c r="H16" s="68"/>
      <c r="I16" s="68"/>
      <c r="J16" s="68"/>
      <c r="K16" s="68"/>
    </row>
    <row r="17" spans="1:14" x14ac:dyDescent="0.25">
      <c r="H17" s="68"/>
      <c r="I17" s="68"/>
      <c r="J17" s="68"/>
      <c r="K17" s="68"/>
    </row>
    <row r="20" spans="1:14" x14ac:dyDescent="0.25">
      <c r="A20" s="31" t="s">
        <v>86</v>
      </c>
      <c r="B20" s="57"/>
      <c r="C20" s="57"/>
      <c r="D20" s="57"/>
      <c r="E20" s="57"/>
      <c r="F20" s="57"/>
    </row>
    <row r="21" spans="1:14" x14ac:dyDescent="0.25">
      <c r="A21" s="31" t="s">
        <v>72</v>
      </c>
      <c r="B21" s="57"/>
      <c r="C21" s="57"/>
      <c r="D21" s="57"/>
      <c r="E21" s="57"/>
      <c r="F21" s="57"/>
      <c r="H21" s="4"/>
      <c r="I21" s="4"/>
      <c r="J21" s="4"/>
      <c r="K21" s="4"/>
      <c r="L21" s="4"/>
      <c r="M21" s="4"/>
      <c r="N21" s="4"/>
    </row>
    <row r="22" spans="1:14" x14ac:dyDescent="0.25">
      <c r="A22" s="31" t="s">
        <v>39</v>
      </c>
      <c r="B22" s="57"/>
      <c r="C22" s="57"/>
      <c r="D22" s="57"/>
      <c r="E22" s="57"/>
      <c r="F22" s="57"/>
      <c r="H22" s="4"/>
      <c r="I22" s="4"/>
      <c r="J22" s="4"/>
      <c r="K22" s="4"/>
      <c r="L22" s="4"/>
      <c r="M22" s="4"/>
      <c r="N22" s="4"/>
    </row>
    <row r="23" spans="1:14" x14ac:dyDescent="0.25">
      <c r="A23" s="32" t="s">
        <v>73</v>
      </c>
      <c r="B23" s="57"/>
      <c r="C23" s="57"/>
      <c r="D23" s="57"/>
      <c r="E23" s="57"/>
      <c r="F23" s="57"/>
    </row>
    <row r="26" spans="1:14" x14ac:dyDescent="0.25">
      <c r="A26" s="55" t="s">
        <v>22</v>
      </c>
      <c r="B26" s="55" t="s">
        <v>44</v>
      </c>
      <c r="C26" s="55" t="s">
        <v>43</v>
      </c>
      <c r="D26" s="55" t="s">
        <v>23</v>
      </c>
      <c r="E26" s="55" t="s">
        <v>24</v>
      </c>
      <c r="F26" s="55" t="s">
        <v>25</v>
      </c>
    </row>
    <row r="27" spans="1:14" x14ac:dyDescent="0.25">
      <c r="A27" s="56">
        <v>0.65286387304735927</v>
      </c>
      <c r="B27" s="56">
        <v>3.0250433920158692E-2</v>
      </c>
      <c r="C27" s="56">
        <v>8.6784031738160183E-3</v>
      </c>
      <c r="D27" s="56">
        <v>0.28607736176543513</v>
      </c>
      <c r="E27" s="56">
        <v>1.2769650384329284E-2</v>
      </c>
      <c r="F27" s="56">
        <v>9.3602777089015626E-3</v>
      </c>
      <c r="I27" s="23"/>
    </row>
    <row r="28" spans="1:14" x14ac:dyDescent="0.25">
      <c r="I28" s="23"/>
    </row>
    <row r="29" spans="1:14" x14ac:dyDescent="0.25">
      <c r="I29" s="23"/>
    </row>
    <row r="30" spans="1:14" x14ac:dyDescent="0.25">
      <c r="I30" s="23"/>
    </row>
    <row r="31" spans="1:14" x14ac:dyDescent="0.25">
      <c r="I31" s="23"/>
    </row>
    <row r="32" spans="1:14" x14ac:dyDescent="0.25">
      <c r="I32" s="23"/>
    </row>
    <row r="33" spans="9:9" x14ac:dyDescent="0.25">
      <c r="I33" s="22"/>
    </row>
  </sheetData>
  <mergeCells count="1">
    <mergeCell ref="H16:K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zoomScaleNormal="100" workbookViewId="0">
      <selection activeCell="A20" sqref="A20"/>
    </sheetView>
  </sheetViews>
  <sheetFormatPr baseColWidth="10" defaultRowHeight="16.5" x14ac:dyDescent="0.3"/>
  <cols>
    <col min="1" max="1" width="12.7109375" style="33" customWidth="1"/>
    <col min="2" max="11" width="11.42578125" style="33"/>
    <col min="12" max="12" width="11.5703125" style="33" bestFit="1" customWidth="1"/>
    <col min="13" max="13" width="10.140625" style="33" bestFit="1" customWidth="1"/>
    <col min="14" max="14" width="16.85546875" style="33" bestFit="1" customWidth="1"/>
    <col min="15" max="16384" width="11.42578125" style="33"/>
  </cols>
  <sheetData>
    <row r="1" spans="1:14" ht="18.75" customHeight="1" x14ac:dyDescent="0.3">
      <c r="A1" s="3" t="s">
        <v>53</v>
      </c>
      <c r="J1" s="38"/>
    </row>
    <row r="2" spans="1:14" x14ac:dyDescent="0.3">
      <c r="A2" s="38"/>
      <c r="B2" s="38"/>
      <c r="C2" s="38"/>
      <c r="D2" s="39"/>
      <c r="E2" s="39"/>
      <c r="G2" s="39"/>
      <c r="M2" s="38" t="s">
        <v>54</v>
      </c>
      <c r="N2" s="38" t="s">
        <v>55</v>
      </c>
    </row>
    <row r="3" spans="1:14" x14ac:dyDescent="0.3">
      <c r="A3" s="38"/>
      <c r="B3" s="38"/>
      <c r="C3" s="38"/>
      <c r="D3" s="39"/>
      <c r="E3" s="39"/>
      <c r="G3" s="39"/>
      <c r="L3" s="33">
        <v>2008</v>
      </c>
      <c r="M3" s="33">
        <v>1</v>
      </c>
      <c r="N3" s="34">
        <v>24552.375756680001</v>
      </c>
    </row>
    <row r="4" spans="1:14" x14ac:dyDescent="0.3">
      <c r="A4" s="38"/>
      <c r="B4" s="38"/>
      <c r="C4" s="38"/>
      <c r="D4" s="39"/>
      <c r="E4" s="39"/>
      <c r="G4" s="39"/>
      <c r="M4" s="33">
        <v>2</v>
      </c>
      <c r="N4" s="34">
        <v>23496.790637679998</v>
      </c>
    </row>
    <row r="5" spans="1:14" x14ac:dyDescent="0.3">
      <c r="A5" s="38"/>
      <c r="B5" s="38"/>
      <c r="C5" s="38"/>
      <c r="D5" s="39"/>
      <c r="E5" s="39"/>
      <c r="G5" s="39"/>
      <c r="M5" s="33">
        <v>3</v>
      </c>
      <c r="N5" s="34">
        <v>22903.13151771</v>
      </c>
    </row>
    <row r="6" spans="1:14" x14ac:dyDescent="0.3">
      <c r="A6" s="38"/>
      <c r="B6" s="38"/>
      <c r="C6" s="38"/>
      <c r="D6" s="39"/>
      <c r="E6" s="39"/>
      <c r="G6" s="39"/>
      <c r="M6" s="33">
        <v>4</v>
      </c>
      <c r="N6" s="34">
        <v>25226.222716499997</v>
      </c>
    </row>
    <row r="7" spans="1:14" x14ac:dyDescent="0.3">
      <c r="A7" s="38"/>
      <c r="B7" s="38"/>
      <c r="C7" s="38"/>
      <c r="D7" s="39"/>
      <c r="E7" s="39"/>
      <c r="G7" s="39"/>
      <c r="L7" s="33">
        <v>2009</v>
      </c>
      <c r="M7" s="33">
        <v>1</v>
      </c>
      <c r="N7" s="34">
        <v>25560.154522610002</v>
      </c>
    </row>
    <row r="8" spans="1:14" x14ac:dyDescent="0.3">
      <c r="A8" s="38"/>
      <c r="B8" s="38"/>
      <c r="C8" s="38"/>
      <c r="D8" s="39"/>
      <c r="E8" s="39"/>
      <c r="G8" s="39"/>
      <c r="M8" s="33">
        <v>2</v>
      </c>
      <c r="N8" s="34">
        <v>25384.691862530002</v>
      </c>
    </row>
    <row r="9" spans="1:14" x14ac:dyDescent="0.3">
      <c r="A9" s="38"/>
      <c r="B9" s="38"/>
      <c r="C9" s="38"/>
      <c r="D9" s="39"/>
      <c r="E9" s="39"/>
      <c r="G9" s="39"/>
      <c r="M9" s="33">
        <v>3</v>
      </c>
      <c r="N9" s="34">
        <v>25288.101890870003</v>
      </c>
    </row>
    <row r="10" spans="1:14" x14ac:dyDescent="0.3">
      <c r="A10" s="38"/>
      <c r="B10" s="38"/>
      <c r="C10" s="38"/>
      <c r="D10" s="39"/>
      <c r="E10" s="39"/>
      <c r="G10" s="39"/>
      <c r="M10" s="33">
        <v>4</v>
      </c>
      <c r="N10" s="34">
        <v>25427.360658850001</v>
      </c>
    </row>
    <row r="11" spans="1:14" x14ac:dyDescent="0.3">
      <c r="A11" s="38"/>
      <c r="B11" s="38"/>
      <c r="C11" s="38"/>
      <c r="D11" s="39"/>
      <c r="E11" s="39"/>
      <c r="G11" s="39"/>
      <c r="L11" s="33">
        <v>2010</v>
      </c>
      <c r="M11" s="33">
        <v>1</v>
      </c>
      <c r="N11" s="34">
        <v>27072.652475490002</v>
      </c>
    </row>
    <row r="12" spans="1:14" x14ac:dyDescent="0.3">
      <c r="A12" s="38"/>
      <c r="B12" s="38"/>
      <c r="C12" s="38"/>
      <c r="D12" s="39"/>
      <c r="E12" s="39"/>
      <c r="G12" s="39"/>
      <c r="M12" s="33">
        <v>2</v>
      </c>
      <c r="N12" s="34">
        <v>27357.440541310003</v>
      </c>
    </row>
    <row r="13" spans="1:14" x14ac:dyDescent="0.3">
      <c r="A13" s="38"/>
      <c r="B13" s="38"/>
      <c r="C13" s="38"/>
      <c r="D13" s="39"/>
      <c r="E13" s="39"/>
      <c r="G13" s="39"/>
      <c r="M13" s="33">
        <v>3</v>
      </c>
      <c r="N13" s="34">
        <v>27679.514039019999</v>
      </c>
    </row>
    <row r="14" spans="1:14" x14ac:dyDescent="0.3">
      <c r="A14" s="38"/>
      <c r="B14" s="38"/>
      <c r="C14" s="38"/>
      <c r="D14" s="39"/>
      <c r="E14" s="39"/>
      <c r="G14" s="39"/>
      <c r="M14" s="33">
        <v>4</v>
      </c>
      <c r="N14" s="34">
        <v>28941.906241190001</v>
      </c>
    </row>
    <row r="15" spans="1:14" x14ac:dyDescent="0.3">
      <c r="A15" s="38"/>
      <c r="B15" s="38"/>
      <c r="C15" s="38"/>
      <c r="D15" s="39"/>
      <c r="E15" s="39"/>
      <c r="G15" s="39"/>
      <c r="L15" s="33">
        <v>2011</v>
      </c>
      <c r="M15" s="33">
        <v>1</v>
      </c>
      <c r="N15" s="34">
        <v>28392.82384583</v>
      </c>
    </row>
    <row r="16" spans="1:14" x14ac:dyDescent="0.3">
      <c r="A16" s="38"/>
      <c r="B16" s="38"/>
      <c r="C16" s="38"/>
      <c r="D16" s="39"/>
      <c r="E16" s="39"/>
      <c r="G16" s="39"/>
      <c r="M16" s="33">
        <v>2</v>
      </c>
      <c r="N16" s="34">
        <v>28624.979756749999</v>
      </c>
    </row>
    <row r="17" spans="1:14" x14ac:dyDescent="0.3">
      <c r="A17" s="38"/>
      <c r="B17" s="38"/>
      <c r="C17" s="38"/>
      <c r="D17" s="39"/>
      <c r="E17" s="39"/>
      <c r="G17" s="39"/>
      <c r="M17" s="33">
        <v>3</v>
      </c>
      <c r="N17" s="34">
        <v>27994.278613090002</v>
      </c>
    </row>
    <row r="18" spans="1:14" x14ac:dyDescent="0.3">
      <c r="A18" s="31" t="s">
        <v>56</v>
      </c>
      <c r="B18" s="38"/>
      <c r="C18" s="38"/>
      <c r="D18" s="39"/>
      <c r="E18" s="39"/>
      <c r="G18" s="39"/>
      <c r="M18" s="33">
        <v>4</v>
      </c>
      <c r="N18" s="34">
        <v>27425.246260809996</v>
      </c>
    </row>
    <row r="19" spans="1:14" x14ac:dyDescent="0.3">
      <c r="A19" s="40" t="s">
        <v>57</v>
      </c>
      <c r="B19" s="38"/>
      <c r="C19" s="38"/>
      <c r="D19" s="39"/>
      <c r="E19" s="39"/>
      <c r="G19" s="39"/>
      <c r="L19" s="33">
        <v>2012</v>
      </c>
      <c r="M19" s="33">
        <v>1</v>
      </c>
      <c r="N19" s="34">
        <v>28074.932947619996</v>
      </c>
    </row>
    <row r="20" spans="1:14" x14ac:dyDescent="0.3">
      <c r="A20" s="41" t="s">
        <v>58</v>
      </c>
      <c r="B20" s="38"/>
      <c r="C20" s="38"/>
      <c r="D20" s="39"/>
      <c r="E20" s="39"/>
      <c r="G20" s="39"/>
      <c r="M20" s="33">
        <v>2</v>
      </c>
      <c r="N20" s="34">
        <v>29798.767597069997</v>
      </c>
    </row>
    <row r="21" spans="1:14" x14ac:dyDescent="0.3">
      <c r="A21" s="38"/>
      <c r="B21" s="38"/>
      <c r="C21" s="38"/>
      <c r="D21" s="39"/>
      <c r="E21" s="39"/>
      <c r="G21" s="39"/>
      <c r="M21" s="33">
        <v>3</v>
      </c>
      <c r="N21" s="34">
        <v>29200.318260600005</v>
      </c>
    </row>
    <row r="22" spans="1:14" x14ac:dyDescent="0.3">
      <c r="A22" s="38"/>
      <c r="B22" s="38"/>
      <c r="C22" s="38"/>
      <c r="D22" s="39"/>
      <c r="E22" s="39"/>
      <c r="G22" s="39"/>
      <c r="M22" s="33">
        <v>4</v>
      </c>
      <c r="N22" s="34">
        <v>29381.258404450004</v>
      </c>
    </row>
    <row r="23" spans="1:14" x14ac:dyDescent="0.3">
      <c r="A23" s="38"/>
      <c r="B23" s="38"/>
      <c r="C23" s="38"/>
      <c r="D23" s="39"/>
      <c r="E23" s="39"/>
      <c r="G23" s="39"/>
      <c r="L23" s="33">
        <v>2013</v>
      </c>
      <c r="M23" s="33">
        <v>1</v>
      </c>
      <c r="N23" s="34">
        <v>29066.389409699997</v>
      </c>
    </row>
    <row r="24" spans="1:14" x14ac:dyDescent="0.3">
      <c r="A24" s="38"/>
      <c r="B24" s="38"/>
      <c r="C24" s="38"/>
      <c r="D24" s="39"/>
      <c r="E24" s="39"/>
      <c r="G24" s="39"/>
      <c r="M24" s="33">
        <v>2</v>
      </c>
      <c r="N24" s="34">
        <v>29461.001574700003</v>
      </c>
    </row>
    <row r="25" spans="1:14" x14ac:dyDescent="0.3">
      <c r="A25" s="38"/>
      <c r="B25" s="38"/>
      <c r="C25" s="38"/>
      <c r="D25" s="39"/>
      <c r="E25" s="39"/>
      <c r="G25" s="39"/>
      <c r="M25" s="33">
        <v>3</v>
      </c>
      <c r="N25" s="34">
        <v>29813.58182842</v>
      </c>
    </row>
    <row r="26" spans="1:14" x14ac:dyDescent="0.3">
      <c r="A26" s="38"/>
      <c r="B26" s="38"/>
      <c r="C26" s="38"/>
      <c r="D26" s="39"/>
      <c r="E26" s="39"/>
      <c r="G26" s="39"/>
      <c r="M26" s="33">
        <v>4</v>
      </c>
      <c r="N26" s="34">
        <v>29614.036274999999</v>
      </c>
    </row>
    <row r="27" spans="1:14" x14ac:dyDescent="0.3">
      <c r="A27" s="38"/>
      <c r="B27" s="38"/>
      <c r="C27" s="38"/>
      <c r="D27" s="39"/>
      <c r="E27" s="39"/>
      <c r="G27" s="39"/>
      <c r="L27" s="33">
        <v>2014</v>
      </c>
      <c r="M27" s="33">
        <v>1</v>
      </c>
      <c r="N27" s="34">
        <v>29279.3208012</v>
      </c>
    </row>
    <row r="28" spans="1:14" x14ac:dyDescent="0.3">
      <c r="A28" s="38"/>
      <c r="B28" s="38"/>
      <c r="C28" s="38"/>
      <c r="D28" s="39"/>
      <c r="E28" s="39"/>
      <c r="G28" s="39"/>
      <c r="M28" s="33">
        <v>2</v>
      </c>
      <c r="N28" s="34">
        <v>27532.059814699998</v>
      </c>
    </row>
    <row r="29" spans="1:14" x14ac:dyDescent="0.3">
      <c r="A29" s="38"/>
      <c r="B29" s="38"/>
      <c r="C29" s="38"/>
      <c r="D29" s="39"/>
      <c r="E29" s="39"/>
      <c r="G29" s="39"/>
      <c r="M29" s="33">
        <v>3</v>
      </c>
      <c r="N29" s="34">
        <v>26141.588862000001</v>
      </c>
    </row>
    <row r="30" spans="1:14" x14ac:dyDescent="0.3">
      <c r="A30" s="38"/>
      <c r="B30" s="38"/>
      <c r="C30" s="38"/>
      <c r="D30" s="39"/>
      <c r="E30" s="39"/>
      <c r="G30" s="39"/>
      <c r="M30" s="33">
        <v>4</v>
      </c>
      <c r="N30" s="34">
        <v>26524.34512699</v>
      </c>
    </row>
    <row r="31" spans="1:14" x14ac:dyDescent="0.3">
      <c r="A31" s="38"/>
      <c r="B31" s="38"/>
      <c r="C31" s="38"/>
      <c r="D31" s="39"/>
      <c r="E31" s="39"/>
      <c r="G31" s="39"/>
      <c r="L31" s="33">
        <v>2015</v>
      </c>
      <c r="M31" s="33">
        <v>1</v>
      </c>
      <c r="N31" s="34">
        <v>24564.285750899999</v>
      </c>
    </row>
    <row r="32" spans="1:14" x14ac:dyDescent="0.3">
      <c r="A32" s="38"/>
      <c r="B32" s="38"/>
      <c r="C32" s="38"/>
      <c r="D32" s="39"/>
      <c r="E32" s="39"/>
      <c r="G32" s="39"/>
      <c r="M32" s="33">
        <v>2</v>
      </c>
      <c r="N32" s="34">
        <v>25538.625323499997</v>
      </c>
    </row>
    <row r="33" spans="1:14" x14ac:dyDescent="0.3">
      <c r="A33" s="38"/>
      <c r="B33" s="38"/>
      <c r="C33" s="38"/>
      <c r="D33" s="39"/>
      <c r="E33" s="39"/>
      <c r="G33" s="39"/>
      <c r="M33" s="33">
        <v>3</v>
      </c>
      <c r="N33" s="34">
        <v>25486.171827299997</v>
      </c>
    </row>
    <row r="34" spans="1:14" x14ac:dyDescent="0.3">
      <c r="A34" s="38"/>
      <c r="B34" s="38"/>
      <c r="C34" s="38"/>
      <c r="D34" s="39"/>
      <c r="E34" s="39"/>
      <c r="G34" s="39"/>
      <c r="M34" s="33">
        <v>4</v>
      </c>
      <c r="N34" s="34">
        <v>24405.254017300002</v>
      </c>
    </row>
    <row r="35" spans="1:14" x14ac:dyDescent="0.3">
      <c r="A35" s="38"/>
      <c r="B35" s="38"/>
      <c r="C35" s="38"/>
      <c r="D35" s="39"/>
      <c r="E35" s="39"/>
      <c r="G35" s="39"/>
      <c r="L35" s="33">
        <v>2016</v>
      </c>
      <c r="M35" s="33">
        <v>1</v>
      </c>
      <c r="N35" s="34">
        <v>23932.1681561</v>
      </c>
    </row>
    <row r="36" spans="1:14" x14ac:dyDescent="0.3">
      <c r="A36" s="38"/>
      <c r="B36" s="38"/>
      <c r="C36" s="38"/>
      <c r="D36" s="39"/>
      <c r="E36" s="39"/>
      <c r="G36" s="39"/>
      <c r="M36" s="33">
        <v>2</v>
      </c>
      <c r="N36" s="34">
        <v>24188.161300899999</v>
      </c>
    </row>
    <row r="37" spans="1:14" x14ac:dyDescent="0.3">
      <c r="A37" s="38"/>
      <c r="B37" s="38"/>
      <c r="C37" s="38"/>
      <c r="D37" s="39"/>
      <c r="E37" s="39"/>
      <c r="G37" s="39"/>
      <c r="M37" s="33">
        <v>3</v>
      </c>
      <c r="N37" s="34">
        <v>24290.359313100002</v>
      </c>
    </row>
    <row r="38" spans="1:14" x14ac:dyDescent="0.3">
      <c r="A38" s="38"/>
      <c r="B38" s="38"/>
      <c r="C38" s="38"/>
      <c r="D38" s="39"/>
      <c r="E38" s="39"/>
      <c r="G38" s="39"/>
      <c r="M38" s="33">
        <v>4</v>
      </c>
      <c r="N38" s="34">
        <v>23811.483932989999</v>
      </c>
    </row>
    <row r="39" spans="1:14" x14ac:dyDescent="0.3">
      <c r="A39" s="38"/>
      <c r="B39" s="38"/>
      <c r="C39" s="38"/>
      <c r="D39" s="39"/>
      <c r="E39" s="39"/>
      <c r="G39" s="39"/>
      <c r="L39" s="33">
        <v>2017</v>
      </c>
      <c r="M39" s="33">
        <v>1</v>
      </c>
      <c r="N39" s="34">
        <v>23935.802409299999</v>
      </c>
    </row>
    <row r="40" spans="1:14" x14ac:dyDescent="0.3">
      <c r="A40" s="38"/>
      <c r="B40" s="38"/>
      <c r="C40" s="38"/>
      <c r="D40" s="39"/>
      <c r="E40" s="39"/>
      <c r="G40" s="39"/>
      <c r="M40" s="33">
        <v>2</v>
      </c>
      <c r="N40" s="34">
        <v>23334.269633100001</v>
      </c>
    </row>
    <row r="41" spans="1:14" x14ac:dyDescent="0.3">
      <c r="A41" s="38"/>
      <c r="B41" s="38"/>
      <c r="C41" s="38"/>
      <c r="D41" s="39"/>
      <c r="E41" s="39"/>
      <c r="G41" s="39"/>
      <c r="M41" s="33">
        <v>3</v>
      </c>
      <c r="N41" s="34">
        <v>22298.357970600002</v>
      </c>
    </row>
    <row r="42" spans="1:14" x14ac:dyDescent="0.3">
      <c r="A42" s="38"/>
      <c r="B42" s="38"/>
      <c r="C42" s="38"/>
      <c r="D42" s="39"/>
      <c r="E42" s="39"/>
      <c r="G42" s="39"/>
      <c r="M42" s="33">
        <v>4</v>
      </c>
      <c r="N42" s="34">
        <v>21456.402573899999</v>
      </c>
    </row>
    <row r="43" spans="1:14" x14ac:dyDescent="0.3">
      <c r="A43" s="38"/>
      <c r="B43" s="38"/>
      <c r="C43" s="38"/>
      <c r="D43" s="39"/>
      <c r="E43" s="39"/>
      <c r="G43" s="39"/>
      <c r="L43" s="33">
        <v>2018</v>
      </c>
      <c r="M43" s="33">
        <v>1</v>
      </c>
      <c r="N43" s="34">
        <v>20616.319642000002</v>
      </c>
    </row>
    <row r="44" spans="1:14" x14ac:dyDescent="0.3">
      <c r="A44" s="38"/>
      <c r="B44" s="38"/>
      <c r="C44" s="38"/>
      <c r="D44" s="39"/>
      <c r="E44" s="39"/>
      <c r="G44" s="39"/>
      <c r="M44" s="33">
        <v>2</v>
      </c>
      <c r="N44" s="34">
        <v>21395.800831500004</v>
      </c>
    </row>
    <row r="45" spans="1:14" x14ac:dyDescent="0.3">
      <c r="A45" s="38"/>
      <c r="B45" s="38"/>
      <c r="C45" s="38"/>
      <c r="D45" s="39"/>
      <c r="E45" s="39"/>
      <c r="G45" s="39"/>
      <c r="M45" s="33">
        <v>3</v>
      </c>
      <c r="N45" s="34">
        <v>21372.832237449999</v>
      </c>
    </row>
    <row r="46" spans="1:14" x14ac:dyDescent="0.3">
      <c r="A46" s="38"/>
      <c r="B46" s="38"/>
      <c r="C46" s="38"/>
      <c r="D46" s="39"/>
      <c r="E46" s="39"/>
      <c r="G46" s="39"/>
      <c r="M46" s="33">
        <v>4</v>
      </c>
      <c r="N46" s="34">
        <v>20603.85349274</v>
      </c>
    </row>
    <row r="47" spans="1:14" x14ac:dyDescent="0.3">
      <c r="A47" s="38"/>
      <c r="B47" s="38"/>
      <c r="C47" s="38"/>
      <c r="D47" s="39"/>
      <c r="E47" s="39"/>
      <c r="G47" s="39"/>
      <c r="L47" s="33">
        <v>2019</v>
      </c>
      <c r="M47" s="33">
        <v>1</v>
      </c>
      <c r="N47" s="34">
        <v>21238.440441219998</v>
      </c>
    </row>
    <row r="48" spans="1:14" x14ac:dyDescent="0.3">
      <c r="A48" s="38"/>
      <c r="B48" s="38"/>
      <c r="C48" s="38"/>
      <c r="D48" s="39"/>
      <c r="E48" s="39"/>
      <c r="G48" s="39"/>
      <c r="M48" s="33">
        <v>2</v>
      </c>
      <c r="N48" s="34">
        <v>20407.680988550001</v>
      </c>
    </row>
    <row r="49" spans="1:14" x14ac:dyDescent="0.3">
      <c r="A49" s="38"/>
      <c r="B49" s="38"/>
      <c r="C49" s="38"/>
      <c r="D49" s="39"/>
      <c r="E49" s="39"/>
      <c r="G49" s="39"/>
      <c r="M49" s="33">
        <v>3</v>
      </c>
      <c r="N49" s="34">
        <v>19863.531413779998</v>
      </c>
    </row>
    <row r="50" spans="1:14" x14ac:dyDescent="0.3">
      <c r="A50" s="38"/>
      <c r="B50" s="38"/>
      <c r="C50" s="38"/>
      <c r="D50" s="39"/>
      <c r="E50" s="39"/>
      <c r="G50" s="39"/>
      <c r="M50" s="33">
        <v>4</v>
      </c>
      <c r="N50" s="34">
        <v>20576.642266089999</v>
      </c>
    </row>
    <row r="51" spans="1:14" x14ac:dyDescent="0.3">
      <c r="A51" s="38"/>
      <c r="B51" s="38"/>
      <c r="C51" s="38"/>
      <c r="D51" s="39"/>
      <c r="E51" s="39"/>
      <c r="G51" s="39"/>
      <c r="L51" s="33">
        <v>2020</v>
      </c>
      <c r="M51" s="33">
        <v>1</v>
      </c>
      <c r="N51" s="34">
        <v>18195.19423352</v>
      </c>
    </row>
    <row r="52" spans="1:14" x14ac:dyDescent="0.3">
      <c r="A52" s="38"/>
      <c r="B52" s="38"/>
      <c r="C52" s="38"/>
      <c r="D52" s="39"/>
      <c r="E52" s="39"/>
      <c r="G52" s="39"/>
      <c r="M52" s="33">
        <v>2</v>
      </c>
      <c r="N52" s="34">
        <v>12775.248169300001</v>
      </c>
    </row>
    <row r="53" spans="1:14" x14ac:dyDescent="0.3">
      <c r="A53" s="38"/>
      <c r="B53" s="38"/>
      <c r="C53" s="38"/>
      <c r="D53" s="39"/>
      <c r="E53" s="39"/>
      <c r="G53" s="39"/>
      <c r="M53" s="33">
        <v>3</v>
      </c>
      <c r="N53" s="34">
        <v>19235.62404345</v>
      </c>
    </row>
    <row r="54" spans="1:14" x14ac:dyDescent="0.3">
      <c r="A54" s="38"/>
      <c r="B54" s="38"/>
      <c r="C54" s="38"/>
      <c r="D54" s="39"/>
      <c r="E54" s="39"/>
      <c r="G54" s="39"/>
      <c r="M54" s="33">
        <v>4</v>
      </c>
      <c r="N54" s="34">
        <v>15601.760793579999</v>
      </c>
    </row>
    <row r="55" spans="1:14" x14ac:dyDescent="0.3">
      <c r="A55" s="38"/>
      <c r="B55" s="38"/>
      <c r="C55" s="38"/>
      <c r="D55" s="39"/>
      <c r="E55" s="39"/>
      <c r="G55" s="39"/>
      <c r="L55" s="33">
        <v>2021</v>
      </c>
      <c r="M55" s="33">
        <v>1</v>
      </c>
      <c r="N55" s="34">
        <v>15559.365321699999</v>
      </c>
    </row>
    <row r="56" spans="1:14" x14ac:dyDescent="0.3">
      <c r="A56" s="38"/>
      <c r="B56" s="38"/>
      <c r="C56" s="38"/>
      <c r="D56" s="39"/>
      <c r="E56" s="39"/>
      <c r="G56" s="39"/>
      <c r="M56" s="33">
        <v>2</v>
      </c>
      <c r="N56" s="34">
        <v>14871.371441690002</v>
      </c>
    </row>
    <row r="57" spans="1:14" x14ac:dyDescent="0.3">
      <c r="A57" s="38"/>
      <c r="B57" s="38"/>
      <c r="C57" s="38"/>
      <c r="D57" s="39"/>
      <c r="E57" s="39"/>
      <c r="G57" s="39"/>
      <c r="M57" s="33">
        <v>3</v>
      </c>
      <c r="N57" s="34">
        <v>16519.614639540003</v>
      </c>
    </row>
    <row r="58" spans="1:14" x14ac:dyDescent="0.3">
      <c r="A58"/>
      <c r="B58" s="38"/>
      <c r="C58" s="38"/>
      <c r="D58" s="39"/>
      <c r="E58" s="39"/>
      <c r="G58" s="39"/>
      <c r="M58" s="33">
        <v>4</v>
      </c>
      <c r="N58" s="34">
        <v>15450.930061310002</v>
      </c>
    </row>
    <row r="59" spans="1:14" x14ac:dyDescent="0.3">
      <c r="A59" s="38"/>
      <c r="B59" s="38"/>
      <c r="C59" s="38"/>
      <c r="D59" s="39"/>
      <c r="E59" s="39"/>
      <c r="G59" s="39"/>
      <c r="M59" s="38"/>
      <c r="N59" s="34"/>
    </row>
    <row r="60" spans="1:14" x14ac:dyDescent="0.3">
      <c r="A60" s="38"/>
      <c r="B60" s="38"/>
      <c r="C60" s="38"/>
      <c r="D60" s="39"/>
      <c r="E60" s="39"/>
      <c r="G60" s="39"/>
      <c r="M60" s="38"/>
      <c r="N60" s="34"/>
    </row>
    <row r="61" spans="1:14" x14ac:dyDescent="0.3">
      <c r="A61" s="38"/>
      <c r="B61" s="38"/>
      <c r="C61" s="38"/>
      <c r="D61" s="39"/>
      <c r="E61" s="39"/>
      <c r="G61" s="39"/>
      <c r="M61" s="38"/>
      <c r="N61" s="34"/>
    </row>
    <row r="62" spans="1:14" x14ac:dyDescent="0.3">
      <c r="A62" s="38"/>
      <c r="B62" s="38"/>
      <c r="C62" s="38"/>
      <c r="D62" s="39"/>
      <c r="E62" s="39"/>
      <c r="G62" s="39"/>
      <c r="M62" s="38"/>
      <c r="N62" s="34"/>
    </row>
    <row r="63" spans="1:14" x14ac:dyDescent="0.3">
      <c r="A63" s="38"/>
      <c r="B63" s="38"/>
      <c r="C63" s="38"/>
      <c r="D63" s="39"/>
      <c r="E63" s="39"/>
      <c r="G63" s="39"/>
      <c r="N63" s="34"/>
    </row>
    <row r="64" spans="1:14" x14ac:dyDescent="0.3">
      <c r="A64" s="38"/>
      <c r="B64" s="38"/>
      <c r="C64" s="38"/>
      <c r="D64" s="39"/>
      <c r="E64" s="39"/>
      <c r="G64" s="39"/>
      <c r="N64" s="34"/>
    </row>
    <row r="65" spans="1:14" x14ac:dyDescent="0.3">
      <c r="A65" s="38"/>
      <c r="B65" s="38"/>
      <c r="C65" s="38"/>
      <c r="D65" s="39"/>
      <c r="E65" s="39"/>
      <c r="G65" s="39"/>
      <c r="N65" s="34"/>
    </row>
    <row r="66" spans="1:14" x14ac:dyDescent="0.3">
      <c r="A66" s="38"/>
      <c r="B66" s="38"/>
      <c r="C66" s="38"/>
      <c r="D66" s="39"/>
      <c r="E66" s="39"/>
      <c r="G66" s="39"/>
      <c r="N66" s="34"/>
    </row>
    <row r="67" spans="1:14" x14ac:dyDescent="0.3">
      <c r="A67" s="38"/>
      <c r="B67" s="38"/>
      <c r="C67" s="38"/>
      <c r="D67" s="39"/>
      <c r="E67" s="39"/>
      <c r="G67" s="39"/>
      <c r="N67" s="34"/>
    </row>
    <row r="68" spans="1:14" x14ac:dyDescent="0.3">
      <c r="A68" s="38"/>
      <c r="B68" s="38"/>
      <c r="C68" s="38"/>
      <c r="D68" s="39"/>
      <c r="E68" s="39"/>
      <c r="G68" s="39"/>
      <c r="N68" s="34"/>
    </row>
    <row r="69" spans="1:14" x14ac:dyDescent="0.3">
      <c r="A69" s="38"/>
      <c r="B69" s="38"/>
      <c r="C69" s="38"/>
      <c r="D69" s="39"/>
      <c r="E69" s="39"/>
      <c r="G69" s="39"/>
      <c r="N69" s="34"/>
    </row>
    <row r="70" spans="1:14" x14ac:dyDescent="0.3">
      <c r="A70" s="38"/>
      <c r="B70" s="38"/>
      <c r="C70" s="38"/>
      <c r="D70" s="39"/>
      <c r="E70" s="39"/>
      <c r="G70" s="39"/>
      <c r="N70" s="34"/>
    </row>
    <row r="71" spans="1:14" x14ac:dyDescent="0.3">
      <c r="A71" s="38"/>
      <c r="B71" s="38"/>
      <c r="C71" s="38"/>
      <c r="D71" s="39"/>
      <c r="E71" s="39"/>
      <c r="G71" s="39"/>
      <c r="N71" s="34"/>
    </row>
    <row r="72" spans="1:14" x14ac:dyDescent="0.3">
      <c r="A72" s="38"/>
      <c r="B72" s="38"/>
      <c r="C72" s="38"/>
      <c r="D72" s="39"/>
      <c r="E72" s="39"/>
      <c r="G72" s="39"/>
      <c r="N72" s="34"/>
    </row>
    <row r="73" spans="1:14" x14ac:dyDescent="0.3">
      <c r="A73" s="38"/>
      <c r="B73" s="38"/>
      <c r="C73" s="38"/>
      <c r="D73" s="39"/>
      <c r="E73" s="39"/>
      <c r="G73" s="39"/>
      <c r="N73" s="34"/>
    </row>
    <row r="74" spans="1:14" x14ac:dyDescent="0.3">
      <c r="A74" s="38"/>
      <c r="B74" s="38"/>
      <c r="C74" s="38"/>
      <c r="D74" s="39"/>
      <c r="E74" s="39"/>
      <c r="G74" s="39"/>
      <c r="N74" s="34"/>
    </row>
    <row r="75" spans="1:14" x14ac:dyDescent="0.3">
      <c r="A75" s="38"/>
      <c r="B75" s="38"/>
      <c r="C75" s="38"/>
      <c r="D75" s="39"/>
      <c r="E75" s="39"/>
      <c r="G75" s="39"/>
      <c r="M75" s="38"/>
      <c r="N75" s="34"/>
    </row>
    <row r="76" spans="1:14" x14ac:dyDescent="0.3">
      <c r="A76" s="38"/>
      <c r="B76" s="38"/>
      <c r="C76" s="38"/>
      <c r="D76" s="39"/>
      <c r="E76" s="39"/>
      <c r="G76" s="39"/>
      <c r="M76" s="38"/>
      <c r="N76" s="34"/>
    </row>
    <row r="77" spans="1:14" x14ac:dyDescent="0.3">
      <c r="A77" s="38"/>
      <c r="B77" s="38"/>
      <c r="C77" s="38"/>
      <c r="D77" s="39"/>
      <c r="E77" s="39"/>
      <c r="G77" s="39"/>
      <c r="M77" s="38"/>
      <c r="N77" s="34"/>
    </row>
    <row r="78" spans="1:14" x14ac:dyDescent="0.3">
      <c r="A78" s="38"/>
      <c r="B78" s="38"/>
      <c r="C78" s="38"/>
      <c r="D78" s="39"/>
      <c r="E78" s="39"/>
      <c r="G78" s="39"/>
      <c r="M78" s="38"/>
      <c r="N78" s="34"/>
    </row>
    <row r="79" spans="1:14" x14ac:dyDescent="0.3">
      <c r="A79" s="38"/>
      <c r="B79" s="38"/>
      <c r="C79" s="38"/>
      <c r="D79" s="39"/>
      <c r="E79" s="39"/>
      <c r="G79" s="39"/>
      <c r="M79" s="38"/>
      <c r="N79" s="34"/>
    </row>
    <row r="80" spans="1:14" x14ac:dyDescent="0.3">
      <c r="A80" s="38"/>
      <c r="B80" s="38"/>
      <c r="C80" s="38"/>
      <c r="D80" s="39"/>
      <c r="E80" s="39"/>
      <c r="G80" s="39"/>
      <c r="M80" s="38"/>
      <c r="N80" s="34"/>
    </row>
    <row r="81" spans="1:14" x14ac:dyDescent="0.3">
      <c r="A81" s="38"/>
      <c r="B81" s="38"/>
      <c r="C81" s="38"/>
      <c r="D81" s="39"/>
      <c r="E81" s="39"/>
      <c r="G81" s="39"/>
      <c r="M81" s="38"/>
      <c r="N81" s="34"/>
    </row>
    <row r="82" spans="1:14" x14ac:dyDescent="0.3">
      <c r="A82" s="38"/>
      <c r="B82" s="38"/>
      <c r="C82" s="38"/>
      <c r="D82" s="39"/>
      <c r="E82" s="39"/>
      <c r="G82" s="39"/>
      <c r="M82" s="38"/>
      <c r="N82" s="34"/>
    </row>
    <row r="83" spans="1:14" x14ac:dyDescent="0.3">
      <c r="A83" s="38"/>
      <c r="B83" s="38"/>
      <c r="C83" s="38"/>
      <c r="D83" s="39"/>
      <c r="E83" s="39"/>
      <c r="G83" s="39"/>
      <c r="M83" s="38"/>
      <c r="N83" s="34"/>
    </row>
    <row r="84" spans="1:14" x14ac:dyDescent="0.3">
      <c r="A84" s="38"/>
      <c r="B84" s="38"/>
      <c r="C84" s="38"/>
      <c r="D84" s="39"/>
      <c r="E84" s="39"/>
      <c r="G84" s="39"/>
      <c r="M84" s="38"/>
      <c r="N84" s="34"/>
    </row>
    <row r="85" spans="1:14" x14ac:dyDescent="0.3">
      <c r="A85" s="38"/>
      <c r="B85" s="38"/>
      <c r="C85" s="38"/>
      <c r="D85" s="39"/>
      <c r="E85" s="39"/>
      <c r="G85" s="39"/>
      <c r="M85" s="38"/>
      <c r="N85" s="34"/>
    </row>
    <row r="86" spans="1:14" x14ac:dyDescent="0.3">
      <c r="A86" s="38"/>
      <c r="B86" s="38"/>
      <c r="C86" s="38"/>
      <c r="D86" s="39"/>
      <c r="E86" s="39"/>
      <c r="G86" s="39"/>
      <c r="M86" s="38"/>
      <c r="N86" s="34"/>
    </row>
    <row r="87" spans="1:14" x14ac:dyDescent="0.3">
      <c r="A87" s="38"/>
      <c r="B87" s="38"/>
      <c r="C87" s="38"/>
      <c r="D87" s="39"/>
      <c r="E87" s="39"/>
      <c r="G87" s="39"/>
      <c r="M87" s="38"/>
      <c r="N87" s="34"/>
    </row>
    <row r="88" spans="1:14" x14ac:dyDescent="0.3">
      <c r="A88" s="38"/>
      <c r="B88" s="38"/>
      <c r="C88" s="38"/>
      <c r="D88" s="39"/>
      <c r="E88" s="39"/>
      <c r="G88" s="39"/>
      <c r="M88" s="38"/>
      <c r="N88" s="34"/>
    </row>
    <row r="89" spans="1:14" x14ac:dyDescent="0.3">
      <c r="A89" s="38"/>
      <c r="B89" s="38"/>
      <c r="C89" s="38"/>
      <c r="D89" s="39"/>
      <c r="E89" s="39"/>
      <c r="G89" s="39"/>
      <c r="M89" s="38"/>
      <c r="N89" s="34"/>
    </row>
    <row r="90" spans="1:14" x14ac:dyDescent="0.3">
      <c r="A90" s="38"/>
      <c r="B90" s="38"/>
      <c r="C90" s="38"/>
      <c r="D90" s="39"/>
      <c r="E90" s="39"/>
      <c r="G90" s="39"/>
      <c r="M90" s="38"/>
      <c r="N90" s="34"/>
    </row>
    <row r="91" spans="1:14" x14ac:dyDescent="0.3">
      <c r="A91" s="38"/>
      <c r="B91" s="38"/>
      <c r="C91" s="38"/>
      <c r="D91" s="39"/>
      <c r="E91" s="39"/>
      <c r="G91" s="39"/>
      <c r="M91" s="38"/>
      <c r="N91" s="34"/>
    </row>
    <row r="92" spans="1:14" x14ac:dyDescent="0.3">
      <c r="A92" s="38"/>
      <c r="B92" s="38"/>
      <c r="C92" s="38"/>
      <c r="D92" s="39"/>
      <c r="E92" s="39"/>
      <c r="G92" s="39"/>
      <c r="M92" s="38"/>
      <c r="N92" s="34"/>
    </row>
    <row r="93" spans="1:14" x14ac:dyDescent="0.3">
      <c r="A93" s="38"/>
      <c r="B93" s="38"/>
      <c r="C93" s="38"/>
      <c r="D93" s="39"/>
      <c r="E93" s="39"/>
      <c r="G93" s="39"/>
      <c r="M93" s="38"/>
      <c r="N93" s="34"/>
    </row>
    <row r="94" spans="1:14" x14ac:dyDescent="0.3">
      <c r="A94" s="38"/>
      <c r="B94" s="38"/>
      <c r="C94" s="38"/>
      <c r="D94" s="39"/>
      <c r="E94" s="39"/>
      <c r="G94" s="39"/>
      <c r="M94" s="38"/>
      <c r="N94" s="34"/>
    </row>
    <row r="95" spans="1:14" x14ac:dyDescent="0.3">
      <c r="A95" s="38"/>
      <c r="B95" s="38"/>
      <c r="C95" s="38"/>
      <c r="D95" s="39"/>
      <c r="E95" s="39"/>
      <c r="G95" s="39"/>
      <c r="M95" s="38"/>
      <c r="N95" s="34"/>
    </row>
    <row r="96" spans="1:14" x14ac:dyDescent="0.3">
      <c r="A96" s="38"/>
      <c r="B96" s="38"/>
      <c r="C96" s="38"/>
      <c r="D96" s="39"/>
      <c r="E96" s="39"/>
      <c r="G96" s="39"/>
      <c r="M96" s="38"/>
      <c r="N96" s="34"/>
    </row>
    <row r="97" spans="1:14" x14ac:dyDescent="0.3">
      <c r="A97" s="38"/>
      <c r="B97" s="38"/>
      <c r="C97" s="38"/>
      <c r="D97" s="39"/>
      <c r="E97" s="39"/>
      <c r="G97" s="39"/>
      <c r="M97" s="38"/>
      <c r="N97" s="34"/>
    </row>
    <row r="98" spans="1:14" x14ac:dyDescent="0.3">
      <c r="A98" s="38"/>
      <c r="B98" s="38"/>
      <c r="C98" s="38"/>
      <c r="D98" s="39"/>
      <c r="E98" s="39"/>
      <c r="G98" s="39"/>
      <c r="M98" s="38"/>
      <c r="N98" s="34"/>
    </row>
    <row r="99" spans="1:14" x14ac:dyDescent="0.3">
      <c r="A99" s="38"/>
      <c r="B99" s="38"/>
      <c r="C99" s="38"/>
      <c r="D99" s="39"/>
      <c r="E99" s="39"/>
      <c r="G99" s="39"/>
      <c r="M99" s="38"/>
      <c r="N99" s="34"/>
    </row>
    <row r="100" spans="1:14" x14ac:dyDescent="0.3">
      <c r="A100" s="42"/>
      <c r="B100" s="38"/>
      <c r="C100" s="38"/>
      <c r="D100" s="39"/>
      <c r="E100" s="39"/>
      <c r="G100" s="39"/>
      <c r="M100" s="38"/>
      <c r="N100" s="34"/>
    </row>
    <row r="101" spans="1:14" x14ac:dyDescent="0.3">
      <c r="A101" s="38"/>
      <c r="B101" s="38"/>
      <c r="C101" s="38"/>
      <c r="D101" s="39"/>
      <c r="E101" s="39"/>
      <c r="G101" s="39"/>
      <c r="M101" s="38"/>
      <c r="N101" s="34"/>
    </row>
    <row r="102" spans="1:14" x14ac:dyDescent="0.3">
      <c r="A102" s="38"/>
      <c r="B102" s="38"/>
      <c r="C102" s="38"/>
      <c r="D102" s="39"/>
      <c r="E102" s="39"/>
      <c r="G102" s="39"/>
      <c r="M102" s="38"/>
      <c r="N102" s="34"/>
    </row>
    <row r="103" spans="1:14" x14ac:dyDescent="0.3">
      <c r="A103" s="38"/>
      <c r="B103" s="38"/>
      <c r="C103" s="38"/>
      <c r="D103" s="39"/>
      <c r="E103" s="39"/>
      <c r="G103" s="39"/>
      <c r="M103" s="38"/>
      <c r="N103" s="34"/>
    </row>
    <row r="104" spans="1:14" x14ac:dyDescent="0.3">
      <c r="A104" s="38"/>
      <c r="B104" s="38"/>
      <c r="C104" s="38"/>
      <c r="D104" s="39"/>
      <c r="E104" s="39"/>
      <c r="G104" s="39"/>
      <c r="M104" s="38"/>
      <c r="N104" s="34"/>
    </row>
    <row r="105" spans="1:14" x14ac:dyDescent="0.3">
      <c r="A105" s="38"/>
      <c r="B105" s="38"/>
      <c r="C105" s="38"/>
      <c r="D105" s="39"/>
      <c r="E105" s="39"/>
      <c r="G105" s="39"/>
      <c r="M105" s="38"/>
      <c r="N105" s="34"/>
    </row>
    <row r="106" spans="1:14" x14ac:dyDescent="0.3">
      <c r="A106" s="38"/>
      <c r="B106" s="38"/>
      <c r="C106" s="38"/>
      <c r="D106" s="39"/>
      <c r="E106" s="39"/>
      <c r="G106" s="39"/>
      <c r="M106" s="38"/>
      <c r="N106" s="34"/>
    </row>
    <row r="107" spans="1:14" x14ac:dyDescent="0.3">
      <c r="A107" s="38"/>
      <c r="B107" s="38"/>
      <c r="C107" s="38"/>
      <c r="D107" s="39"/>
      <c r="E107" s="39"/>
      <c r="G107" s="39"/>
      <c r="M107" s="38"/>
      <c r="N107" s="34"/>
    </row>
    <row r="108" spans="1:14" x14ac:dyDescent="0.3">
      <c r="A108" s="38"/>
      <c r="B108" s="38"/>
      <c r="C108" s="38"/>
      <c r="D108" s="39"/>
      <c r="E108" s="39"/>
      <c r="G108" s="39"/>
      <c r="M108" s="38"/>
      <c r="N108" s="34"/>
    </row>
    <row r="109" spans="1:14" x14ac:dyDescent="0.3">
      <c r="A109" s="38"/>
      <c r="B109" s="38"/>
      <c r="C109" s="38"/>
      <c r="D109" s="39"/>
      <c r="E109" s="39"/>
      <c r="G109" s="39"/>
      <c r="M109" s="38"/>
      <c r="N109" s="34"/>
    </row>
    <row r="110" spans="1:14" x14ac:dyDescent="0.3">
      <c r="A110" s="38"/>
      <c r="B110" s="38"/>
      <c r="C110" s="38"/>
      <c r="D110" s="39"/>
      <c r="E110" s="39"/>
      <c r="G110" s="39"/>
      <c r="M110" s="38"/>
      <c r="N110" s="34"/>
    </row>
    <row r="111" spans="1:14" x14ac:dyDescent="0.3">
      <c r="A111" s="38"/>
      <c r="B111" s="38"/>
      <c r="C111" s="38"/>
      <c r="D111" s="39"/>
      <c r="E111" s="39"/>
      <c r="G111" s="39"/>
      <c r="M111" s="38"/>
      <c r="N111" s="34"/>
    </row>
    <row r="112" spans="1:14" x14ac:dyDescent="0.3">
      <c r="A112" s="38"/>
      <c r="B112" s="38"/>
      <c r="C112" s="38"/>
      <c r="D112" s="39"/>
      <c r="E112" s="39"/>
      <c r="G112" s="39"/>
      <c r="M112" s="38"/>
      <c r="N112" s="34"/>
    </row>
    <row r="113" spans="1:14" x14ac:dyDescent="0.3">
      <c r="A113" s="38"/>
      <c r="B113" s="38"/>
      <c r="C113" s="38"/>
      <c r="D113" s="39"/>
      <c r="E113" s="39"/>
      <c r="G113" s="39"/>
      <c r="M113" s="38"/>
      <c r="N113" s="34"/>
    </row>
    <row r="114" spans="1:14" x14ac:dyDescent="0.3">
      <c r="A114" s="38"/>
      <c r="B114" s="38"/>
      <c r="C114" s="38"/>
      <c r="D114" s="39"/>
      <c r="E114" s="39"/>
      <c r="G114" s="39"/>
      <c r="M114" s="38"/>
      <c r="N114" s="34"/>
    </row>
    <row r="115" spans="1:14" x14ac:dyDescent="0.3">
      <c r="A115" s="38"/>
      <c r="B115" s="38"/>
      <c r="C115" s="38"/>
      <c r="D115" s="39"/>
      <c r="E115" s="39"/>
      <c r="G115" s="39"/>
      <c r="M115" s="38"/>
      <c r="N115" s="34"/>
    </row>
    <row r="116" spans="1:14" x14ac:dyDescent="0.3">
      <c r="A116" s="38"/>
      <c r="B116" s="38"/>
      <c r="C116" s="38"/>
      <c r="D116" s="39"/>
      <c r="E116" s="39"/>
      <c r="G116" s="39"/>
      <c r="M116" s="38"/>
      <c r="N116" s="34"/>
    </row>
    <row r="117" spans="1:14" x14ac:dyDescent="0.3">
      <c r="A117" s="38"/>
      <c r="B117" s="38"/>
      <c r="C117" s="38"/>
      <c r="D117" s="39"/>
      <c r="E117" s="39"/>
      <c r="G117" s="39"/>
      <c r="M117" s="38"/>
      <c r="N117" s="34"/>
    </row>
    <row r="118" spans="1:14" x14ac:dyDescent="0.3">
      <c r="A118" s="38"/>
      <c r="B118" s="38"/>
      <c r="C118" s="38"/>
      <c r="D118" s="39"/>
      <c r="E118" s="39"/>
      <c r="G118" s="39"/>
      <c r="M118" s="38"/>
      <c r="N118" s="34"/>
    </row>
    <row r="119" spans="1:14" x14ac:dyDescent="0.3">
      <c r="A119" s="38"/>
      <c r="B119" s="38"/>
      <c r="C119" s="38"/>
      <c r="D119" s="39"/>
      <c r="E119" s="39"/>
      <c r="G119" s="39"/>
      <c r="M119" s="38"/>
      <c r="N119" s="34"/>
    </row>
    <row r="120" spans="1:14" x14ac:dyDescent="0.3">
      <c r="A120" s="38"/>
      <c r="B120" s="38"/>
      <c r="C120" s="38"/>
      <c r="D120" s="39"/>
      <c r="E120" s="39"/>
      <c r="G120" s="39"/>
      <c r="M120" s="38"/>
      <c r="N120" s="34"/>
    </row>
    <row r="121" spans="1:14" x14ac:dyDescent="0.3">
      <c r="A121" s="38"/>
      <c r="B121" s="38"/>
      <c r="C121" s="38"/>
      <c r="D121" s="39"/>
      <c r="E121" s="39"/>
      <c r="G121" s="39"/>
      <c r="M121" s="38"/>
      <c r="N121" s="34"/>
    </row>
    <row r="122" spans="1:14" x14ac:dyDescent="0.3">
      <c r="A122" s="38"/>
      <c r="B122" s="38"/>
      <c r="C122" s="38"/>
      <c r="D122" s="39"/>
      <c r="E122" s="39"/>
      <c r="G122" s="39"/>
      <c r="M122" s="38"/>
      <c r="N122" s="34"/>
    </row>
    <row r="123" spans="1:14" x14ac:dyDescent="0.3">
      <c r="A123" s="38"/>
      <c r="B123" s="38"/>
      <c r="C123" s="38"/>
      <c r="D123" s="39"/>
      <c r="E123" s="39"/>
      <c r="G123" s="39"/>
      <c r="M123" s="38"/>
      <c r="N123" s="34"/>
    </row>
    <row r="124" spans="1:14" x14ac:dyDescent="0.3">
      <c r="A124" s="38"/>
      <c r="B124" s="38"/>
      <c r="C124" s="38"/>
      <c r="D124" s="39"/>
      <c r="E124" s="39"/>
      <c r="G124" s="39"/>
      <c r="M124" s="38"/>
      <c r="N124" s="34"/>
    </row>
    <row r="125" spans="1:14" x14ac:dyDescent="0.3">
      <c r="A125" s="38"/>
      <c r="B125" s="38"/>
      <c r="C125" s="38"/>
      <c r="D125" s="39"/>
      <c r="E125" s="39"/>
      <c r="G125" s="39"/>
      <c r="M125" s="38"/>
      <c r="N125" s="34"/>
    </row>
    <row r="126" spans="1:14" x14ac:dyDescent="0.3">
      <c r="A126" s="38"/>
      <c r="B126" s="38"/>
      <c r="C126" s="38"/>
      <c r="D126" s="39"/>
      <c r="E126" s="39"/>
      <c r="G126" s="39"/>
      <c r="M126" s="38"/>
      <c r="N126" s="34"/>
    </row>
    <row r="127" spans="1:14" x14ac:dyDescent="0.3">
      <c r="A127" s="38"/>
      <c r="B127" s="38"/>
      <c r="C127" s="38"/>
      <c r="D127" s="39"/>
      <c r="E127" s="39"/>
      <c r="G127" s="39"/>
      <c r="M127" s="38"/>
      <c r="N127" s="34"/>
    </row>
    <row r="128" spans="1:14" x14ac:dyDescent="0.3">
      <c r="A128" s="38"/>
      <c r="B128" s="38"/>
      <c r="C128" s="38"/>
      <c r="D128" s="39"/>
      <c r="E128" s="39"/>
      <c r="G128" s="39"/>
      <c r="M128" s="38"/>
      <c r="N128" s="34"/>
    </row>
    <row r="129" spans="1:14" x14ac:dyDescent="0.3">
      <c r="A129" s="38"/>
      <c r="B129" s="38"/>
      <c r="C129" s="38"/>
      <c r="D129" s="39"/>
      <c r="E129" s="39"/>
      <c r="G129" s="39"/>
      <c r="M129" s="38"/>
      <c r="N129" s="34"/>
    </row>
    <row r="130" spans="1:14" x14ac:dyDescent="0.3">
      <c r="A130" s="38"/>
      <c r="B130" s="38"/>
      <c r="C130" s="38"/>
      <c r="D130" s="39"/>
      <c r="E130" s="39"/>
      <c r="G130" s="39"/>
      <c r="M130" s="38"/>
      <c r="N130" s="34"/>
    </row>
    <row r="131" spans="1:14" x14ac:dyDescent="0.3">
      <c r="A131" s="38"/>
      <c r="B131" s="38"/>
      <c r="C131" s="38"/>
      <c r="D131" s="39"/>
      <c r="E131" s="39"/>
      <c r="G131" s="39"/>
      <c r="M131" s="38"/>
      <c r="N131" s="34"/>
    </row>
    <row r="132" spans="1:14" x14ac:dyDescent="0.3">
      <c r="A132" s="38"/>
      <c r="B132" s="38"/>
      <c r="C132" s="38"/>
      <c r="D132" s="39"/>
      <c r="E132" s="39"/>
      <c r="G132" s="39"/>
      <c r="M132" s="38"/>
      <c r="N132" s="34"/>
    </row>
    <row r="133" spans="1:14" x14ac:dyDescent="0.3">
      <c r="A133" s="38"/>
      <c r="B133" s="38"/>
      <c r="C133" s="38"/>
      <c r="D133" s="39"/>
      <c r="E133" s="39"/>
      <c r="G133" s="39"/>
      <c r="M133" s="38"/>
      <c r="N133" s="34"/>
    </row>
    <row r="134" spans="1:14" x14ac:dyDescent="0.3">
      <c r="A134" s="38"/>
      <c r="B134" s="38"/>
      <c r="C134" s="38"/>
      <c r="D134" s="39"/>
      <c r="E134" s="39"/>
      <c r="G134" s="39"/>
      <c r="M134" s="38"/>
      <c r="N134" s="34"/>
    </row>
    <row r="135" spans="1:14" x14ac:dyDescent="0.3">
      <c r="A135" s="38"/>
      <c r="B135" s="38"/>
      <c r="C135" s="38"/>
      <c r="D135" s="39"/>
      <c r="E135" s="39"/>
      <c r="G135" s="39"/>
      <c r="M135" s="38"/>
      <c r="N135" s="34"/>
    </row>
    <row r="136" spans="1:14" x14ac:dyDescent="0.3">
      <c r="A136" s="38"/>
      <c r="B136" s="38"/>
      <c r="C136" s="38"/>
      <c r="D136" s="39"/>
      <c r="E136" s="39"/>
      <c r="G136" s="39"/>
      <c r="M136" s="38"/>
      <c r="N136" s="34"/>
    </row>
    <row r="137" spans="1:14" x14ac:dyDescent="0.3">
      <c r="A137" s="38"/>
      <c r="B137" s="38"/>
      <c r="C137" s="38"/>
      <c r="D137" s="39"/>
      <c r="E137" s="39"/>
      <c r="G137" s="39"/>
      <c r="M137" s="38"/>
      <c r="N137" s="34"/>
    </row>
    <row r="138" spans="1:14" x14ac:dyDescent="0.3">
      <c r="A138" s="38"/>
      <c r="B138" s="38"/>
      <c r="C138" s="38"/>
      <c r="D138" s="39"/>
      <c r="E138" s="39"/>
      <c r="G138" s="39"/>
      <c r="M138" s="38"/>
      <c r="N138" s="34"/>
    </row>
    <row r="139" spans="1:14" x14ac:dyDescent="0.3">
      <c r="A139" s="38"/>
      <c r="B139" s="38"/>
      <c r="C139" s="38"/>
      <c r="D139" s="39"/>
      <c r="E139" s="39"/>
      <c r="G139" s="39"/>
      <c r="M139" s="38"/>
      <c r="N139" s="34"/>
    </row>
    <row r="140" spans="1:14" x14ac:dyDescent="0.3">
      <c r="A140" s="38"/>
      <c r="B140" s="38"/>
      <c r="C140" s="38"/>
      <c r="D140" s="39"/>
      <c r="E140" s="39"/>
      <c r="G140" s="39"/>
      <c r="M140" s="38"/>
      <c r="N140" s="34"/>
    </row>
    <row r="141" spans="1:14" x14ac:dyDescent="0.3">
      <c r="A141" s="38"/>
      <c r="B141" s="38"/>
      <c r="C141" s="38"/>
      <c r="D141" s="39"/>
      <c r="E141" s="39"/>
      <c r="G141" s="39"/>
      <c r="M141" s="38"/>
      <c r="N141" s="34"/>
    </row>
    <row r="142" spans="1:14" x14ac:dyDescent="0.3">
      <c r="A142" s="38"/>
      <c r="B142" s="38"/>
      <c r="C142" s="38"/>
      <c r="D142" s="39"/>
      <c r="E142" s="39"/>
      <c r="G142" s="39"/>
      <c r="M142" s="38"/>
      <c r="N142" s="34"/>
    </row>
    <row r="143" spans="1:14" x14ac:dyDescent="0.3">
      <c r="A143" s="38"/>
      <c r="B143" s="38"/>
      <c r="C143" s="38"/>
      <c r="D143" s="39"/>
      <c r="E143" s="39"/>
      <c r="G143" s="39"/>
      <c r="M143" s="38"/>
      <c r="N143" s="34"/>
    </row>
    <row r="144" spans="1:14" x14ac:dyDescent="0.3">
      <c r="A144" s="38"/>
      <c r="B144" s="38"/>
      <c r="C144" s="38"/>
      <c r="D144" s="39"/>
      <c r="E144" s="39"/>
      <c r="G144" s="39"/>
      <c r="M144" s="38"/>
      <c r="N144" s="34"/>
    </row>
    <row r="145" spans="1:14" x14ac:dyDescent="0.3">
      <c r="A145" s="38"/>
      <c r="B145" s="38"/>
      <c r="C145" s="38"/>
      <c r="D145" s="39"/>
      <c r="E145" s="39"/>
      <c r="G145" s="39"/>
      <c r="M145" s="38"/>
      <c r="N145" s="34"/>
    </row>
    <row r="146" spans="1:14" x14ac:dyDescent="0.3">
      <c r="A146" s="38"/>
      <c r="B146" s="38"/>
      <c r="C146" s="38"/>
      <c r="D146" s="39"/>
      <c r="E146" s="39"/>
      <c r="G146" s="39"/>
      <c r="M146" s="38"/>
      <c r="N146" s="34"/>
    </row>
    <row r="147" spans="1:14" x14ac:dyDescent="0.3">
      <c r="A147" s="38"/>
      <c r="B147" s="38"/>
      <c r="C147" s="38"/>
      <c r="D147" s="39"/>
      <c r="E147" s="39"/>
      <c r="G147" s="39"/>
      <c r="M147" s="38"/>
      <c r="N147" s="34"/>
    </row>
    <row r="148" spans="1:14" x14ac:dyDescent="0.3">
      <c r="A148" s="38"/>
      <c r="B148" s="38"/>
      <c r="C148" s="38"/>
      <c r="D148" s="39"/>
      <c r="E148" s="39"/>
      <c r="G148" s="39"/>
      <c r="M148" s="38"/>
      <c r="N148" s="34"/>
    </row>
    <row r="149" spans="1:14" x14ac:dyDescent="0.3">
      <c r="A149" s="38"/>
      <c r="B149" s="38"/>
      <c r="C149" s="38"/>
      <c r="D149" s="39"/>
      <c r="E149" s="39"/>
      <c r="G149" s="39"/>
      <c r="M149" s="38"/>
      <c r="N149" s="34"/>
    </row>
    <row r="150" spans="1:14" x14ac:dyDescent="0.3">
      <c r="A150" s="38"/>
      <c r="B150" s="38"/>
      <c r="C150" s="38"/>
      <c r="D150" s="39"/>
      <c r="E150" s="39"/>
      <c r="G150" s="39"/>
      <c r="M150" s="38"/>
      <c r="N150" s="34"/>
    </row>
    <row r="151" spans="1:14" x14ac:dyDescent="0.3">
      <c r="A151" s="38"/>
      <c r="B151" s="38"/>
      <c r="C151" s="38"/>
      <c r="D151" s="39"/>
      <c r="E151" s="39"/>
      <c r="G151" s="39"/>
      <c r="M151" s="38"/>
      <c r="N151" s="34"/>
    </row>
    <row r="152" spans="1:14" x14ac:dyDescent="0.3">
      <c r="A152" s="38"/>
      <c r="B152" s="38"/>
      <c r="C152" s="38"/>
      <c r="D152" s="39"/>
      <c r="E152" s="39"/>
      <c r="G152" s="39"/>
      <c r="M152" s="38"/>
      <c r="N152" s="34"/>
    </row>
    <row r="153" spans="1:14" x14ac:dyDescent="0.3">
      <c r="A153" s="38"/>
      <c r="B153" s="38"/>
      <c r="C153" s="38"/>
      <c r="D153" s="39"/>
      <c r="E153" s="39"/>
      <c r="G153" s="39"/>
      <c r="M153" s="38"/>
      <c r="N153" s="34"/>
    </row>
    <row r="154" spans="1:14" x14ac:dyDescent="0.3">
      <c r="A154" s="38"/>
      <c r="B154" s="38"/>
      <c r="C154" s="38"/>
      <c r="D154" s="39"/>
      <c r="E154" s="39"/>
      <c r="G154" s="39"/>
      <c r="M154" s="38"/>
      <c r="N154" s="34"/>
    </row>
    <row r="155" spans="1:14" x14ac:dyDescent="0.3">
      <c r="A155" s="38"/>
      <c r="B155" s="38"/>
      <c r="C155" s="38"/>
      <c r="D155" s="39"/>
      <c r="E155" s="39"/>
      <c r="G155" s="39"/>
      <c r="M155" s="38"/>
      <c r="N155" s="34"/>
    </row>
    <row r="156" spans="1:14" x14ac:dyDescent="0.3">
      <c r="A156" s="38"/>
      <c r="B156" s="38"/>
      <c r="C156" s="38"/>
      <c r="D156" s="39"/>
      <c r="E156" s="39"/>
      <c r="G156" s="39"/>
      <c r="M156" s="38"/>
      <c r="N156" s="34"/>
    </row>
    <row r="157" spans="1:14" x14ac:dyDescent="0.3">
      <c r="A157" s="38"/>
      <c r="B157" s="38"/>
      <c r="C157" s="38"/>
      <c r="D157" s="39"/>
      <c r="E157" s="39"/>
      <c r="G157" s="39"/>
      <c r="M157" s="38"/>
      <c r="N157" s="34"/>
    </row>
    <row r="158" spans="1:14" x14ac:dyDescent="0.3">
      <c r="A158" s="38"/>
      <c r="B158" s="38"/>
      <c r="C158" s="38"/>
      <c r="D158" s="39"/>
      <c r="E158" s="39"/>
      <c r="G158" s="39"/>
      <c r="M158" s="38"/>
      <c r="N158" s="34"/>
    </row>
    <row r="159" spans="1:14" x14ac:dyDescent="0.3">
      <c r="A159" s="38"/>
      <c r="B159" s="38"/>
      <c r="C159" s="38"/>
      <c r="D159" s="39"/>
      <c r="E159" s="39"/>
      <c r="G159" s="39"/>
      <c r="M159" s="38"/>
      <c r="N159" s="34"/>
    </row>
    <row r="160" spans="1:14" x14ac:dyDescent="0.3">
      <c r="A160" s="38"/>
      <c r="B160" s="38"/>
      <c r="C160" s="38"/>
      <c r="D160" s="39"/>
      <c r="E160" s="39"/>
      <c r="G160" s="39"/>
      <c r="M160" s="38"/>
      <c r="N160" s="34"/>
    </row>
    <row r="161" spans="1:14" x14ac:dyDescent="0.3">
      <c r="A161" s="38"/>
      <c r="B161" s="38"/>
      <c r="C161" s="38"/>
      <c r="D161" s="39"/>
      <c r="E161" s="39"/>
      <c r="G161" s="39"/>
      <c r="M161" s="38"/>
      <c r="N161" s="34"/>
    </row>
    <row r="162" spans="1:14" x14ac:dyDescent="0.3">
      <c r="A162" s="38"/>
      <c r="B162" s="38"/>
      <c r="C162" s="38"/>
      <c r="D162" s="39"/>
      <c r="E162" s="39"/>
      <c r="G162" s="39"/>
      <c r="M162" s="38"/>
      <c r="N162" s="34"/>
    </row>
    <row r="163" spans="1:14" x14ac:dyDescent="0.3">
      <c r="A163" s="38"/>
      <c r="B163" s="38"/>
      <c r="C163" s="38"/>
      <c r="D163" s="39"/>
      <c r="E163" s="39"/>
      <c r="G163" s="39"/>
      <c r="M163" s="38"/>
      <c r="N163" s="34"/>
    </row>
    <row r="164" spans="1:14" x14ac:dyDescent="0.3">
      <c r="A164" s="38"/>
      <c r="B164" s="38"/>
      <c r="C164" s="38"/>
      <c r="D164" s="39"/>
      <c r="E164" s="39"/>
      <c r="G164" s="39"/>
      <c r="M164" s="38"/>
      <c r="N164" s="34"/>
    </row>
    <row r="165" spans="1:14" x14ac:dyDescent="0.3">
      <c r="A165" s="38"/>
      <c r="B165" s="38"/>
      <c r="C165" s="38"/>
      <c r="D165" s="39"/>
      <c r="E165" s="39"/>
      <c r="G165" s="39"/>
      <c r="M165" s="38"/>
      <c r="N165" s="34"/>
    </row>
    <row r="166" spans="1:14" x14ac:dyDescent="0.3">
      <c r="A166" s="38"/>
      <c r="B166" s="38"/>
      <c r="C166" s="38"/>
      <c r="D166" s="39"/>
      <c r="E166" s="39"/>
      <c r="G166" s="39"/>
      <c r="M166" s="38"/>
      <c r="N166" s="34"/>
    </row>
    <row r="167" spans="1:14" x14ac:dyDescent="0.3">
      <c r="A167" s="38"/>
      <c r="B167" s="38"/>
      <c r="C167" s="38"/>
      <c r="D167" s="39"/>
      <c r="E167" s="39"/>
      <c r="G167" s="39"/>
      <c r="M167" s="38"/>
      <c r="N167" s="34"/>
    </row>
    <row r="168" spans="1:14" x14ac:dyDescent="0.3">
      <c r="A168" s="38"/>
      <c r="B168" s="38"/>
      <c r="C168" s="38"/>
      <c r="D168" s="39"/>
      <c r="E168" s="39"/>
      <c r="G168" s="39"/>
      <c r="M168" s="38"/>
      <c r="N168" s="34"/>
    </row>
    <row r="169" spans="1:14" x14ac:dyDescent="0.3">
      <c r="A169" s="38"/>
      <c r="B169" s="38"/>
      <c r="C169" s="38"/>
      <c r="D169" s="39"/>
      <c r="E169" s="39"/>
      <c r="G169" s="39"/>
      <c r="M169" s="38"/>
      <c r="N169" s="34"/>
    </row>
    <row r="170" spans="1:14" x14ac:dyDescent="0.3">
      <c r="A170" s="38"/>
      <c r="B170" s="38"/>
      <c r="C170" s="38"/>
      <c r="D170" s="39"/>
      <c r="E170" s="39"/>
      <c r="G170" s="39"/>
      <c r="M170" s="38"/>
      <c r="N170" s="34"/>
    </row>
    <row r="171" spans="1:14" x14ac:dyDescent="0.3">
      <c r="A171" s="38"/>
      <c r="B171" s="38"/>
      <c r="C171" s="38"/>
      <c r="D171" s="39"/>
      <c r="E171" s="39"/>
      <c r="G171" s="39"/>
      <c r="M171" s="38"/>
      <c r="N171" s="34"/>
    </row>
    <row r="172" spans="1:14" x14ac:dyDescent="0.3">
      <c r="A172" s="38"/>
      <c r="B172" s="38"/>
      <c r="C172" s="38"/>
      <c r="D172" s="39"/>
      <c r="E172" s="39"/>
      <c r="G172" s="39"/>
      <c r="M172" s="38"/>
      <c r="N172" s="34"/>
    </row>
    <row r="173" spans="1:14" x14ac:dyDescent="0.3">
      <c r="A173" s="38"/>
      <c r="B173" s="38"/>
      <c r="C173" s="38"/>
      <c r="D173" s="39"/>
      <c r="E173" s="39"/>
      <c r="G173" s="39"/>
      <c r="M173" s="38"/>
      <c r="N173" s="34"/>
    </row>
    <row r="174" spans="1:14" x14ac:dyDescent="0.3">
      <c r="A174" s="38"/>
      <c r="B174" s="38"/>
      <c r="C174" s="38"/>
      <c r="D174" s="39"/>
      <c r="E174" s="39"/>
      <c r="G174" s="39"/>
      <c r="M174" s="38"/>
      <c r="N174" s="34"/>
    </row>
    <row r="175" spans="1:14" x14ac:dyDescent="0.3">
      <c r="A175" s="38"/>
      <c r="B175" s="38"/>
      <c r="C175" s="38"/>
      <c r="D175" s="39"/>
      <c r="E175" s="39"/>
      <c r="G175" s="39"/>
      <c r="M175" s="38"/>
      <c r="N175" s="34"/>
    </row>
    <row r="176" spans="1:14" x14ac:dyDescent="0.3">
      <c r="A176" s="38"/>
      <c r="B176" s="38"/>
      <c r="C176" s="38"/>
      <c r="D176" s="39"/>
      <c r="E176" s="39"/>
      <c r="G176" s="39"/>
      <c r="M176" s="38"/>
      <c r="N176" s="34"/>
    </row>
    <row r="177" spans="1:14" x14ac:dyDescent="0.3">
      <c r="A177" s="38"/>
      <c r="B177" s="38"/>
      <c r="C177" s="38"/>
      <c r="D177" s="39"/>
      <c r="E177" s="39"/>
      <c r="G177" s="39"/>
      <c r="N177" s="34"/>
    </row>
    <row r="178" spans="1:14" x14ac:dyDescent="0.3">
      <c r="A178" s="38"/>
      <c r="B178" s="38"/>
      <c r="C178" s="38"/>
      <c r="D178" s="39"/>
      <c r="E178" s="39"/>
      <c r="G178" s="39"/>
      <c r="N178" s="34"/>
    </row>
    <row r="179" spans="1:14" x14ac:dyDescent="0.3">
      <c r="A179" s="38"/>
      <c r="B179" s="38"/>
      <c r="C179" s="38"/>
      <c r="D179" s="39"/>
      <c r="E179" s="39"/>
      <c r="G179" s="39"/>
      <c r="N179" s="34"/>
    </row>
    <row r="180" spans="1:14" x14ac:dyDescent="0.3">
      <c r="A180" s="38"/>
      <c r="B180" s="38"/>
      <c r="C180" s="38"/>
      <c r="D180" s="39"/>
      <c r="E180" s="39"/>
      <c r="G180" s="39"/>
      <c r="N180" s="34"/>
    </row>
    <row r="181" spans="1:14" x14ac:dyDescent="0.3">
      <c r="A181" s="38"/>
      <c r="B181" s="38"/>
      <c r="C181" s="38"/>
      <c r="D181" s="39"/>
      <c r="E181" s="39"/>
      <c r="G181" s="39"/>
      <c r="N181" s="34"/>
    </row>
    <row r="182" spans="1:14" x14ac:dyDescent="0.3">
      <c r="A182" s="38"/>
      <c r="B182" s="38"/>
      <c r="C182" s="38"/>
      <c r="D182" s="39"/>
      <c r="E182" s="39"/>
      <c r="G182" s="39"/>
      <c r="N182" s="34"/>
    </row>
    <row r="183" spans="1:14" x14ac:dyDescent="0.3">
      <c r="A183" s="38"/>
      <c r="B183" s="38"/>
      <c r="C183" s="38"/>
      <c r="D183" s="39"/>
      <c r="E183" s="39"/>
      <c r="G183" s="39"/>
      <c r="N183" s="34"/>
    </row>
    <row r="184" spans="1:14" x14ac:dyDescent="0.3">
      <c r="A184" s="38"/>
      <c r="B184" s="38"/>
      <c r="C184" s="38"/>
      <c r="D184" s="39"/>
      <c r="E184" s="39"/>
      <c r="G184" s="39"/>
      <c r="N184" s="34"/>
    </row>
    <row r="185" spans="1:14" x14ac:dyDescent="0.3">
      <c r="A185" s="38"/>
      <c r="B185" s="38"/>
      <c r="C185" s="38"/>
      <c r="D185" s="39"/>
      <c r="E185" s="39"/>
      <c r="G185" s="39"/>
      <c r="N185" s="34"/>
    </row>
    <row r="186" spans="1:14" x14ac:dyDescent="0.3">
      <c r="A186" s="38"/>
      <c r="B186" s="38"/>
      <c r="C186" s="38"/>
      <c r="D186" s="39"/>
      <c r="E186" s="39"/>
      <c r="G186" s="39"/>
      <c r="N186" s="34"/>
    </row>
    <row r="187" spans="1:14" x14ac:dyDescent="0.3">
      <c r="A187" s="38"/>
      <c r="B187" s="38"/>
      <c r="C187" s="38"/>
      <c r="D187" s="39"/>
      <c r="E187" s="39"/>
      <c r="G187" s="39"/>
      <c r="N187" s="34"/>
    </row>
    <row r="188" spans="1:14" x14ac:dyDescent="0.3">
      <c r="A188" s="38"/>
      <c r="B188" s="38"/>
      <c r="C188" s="38"/>
      <c r="D188" s="39"/>
      <c r="E188" s="39"/>
      <c r="G188" s="39"/>
      <c r="N188" s="34"/>
    </row>
    <row r="189" spans="1:14" x14ac:dyDescent="0.3">
      <c r="A189" s="38"/>
      <c r="B189" s="38"/>
      <c r="C189" s="38"/>
      <c r="D189" s="39"/>
      <c r="E189" s="39"/>
      <c r="G189" s="39"/>
      <c r="N189" s="34"/>
    </row>
    <row r="190" spans="1:14" x14ac:dyDescent="0.3">
      <c r="A190" s="38"/>
      <c r="B190" s="38"/>
      <c r="C190" s="38"/>
      <c r="D190" s="39"/>
      <c r="E190" s="39"/>
      <c r="G190" s="39"/>
      <c r="N190" s="34"/>
    </row>
    <row r="191" spans="1:14" x14ac:dyDescent="0.3">
      <c r="A191" s="38"/>
      <c r="B191" s="38"/>
      <c r="C191" s="38"/>
      <c r="D191" s="39"/>
      <c r="E191" s="39"/>
      <c r="G191" s="39"/>
      <c r="N191" s="34"/>
    </row>
    <row r="192" spans="1:14" x14ac:dyDescent="0.3">
      <c r="A192" s="38"/>
      <c r="B192" s="38"/>
      <c r="C192" s="38"/>
      <c r="D192" s="39"/>
      <c r="E192" s="39"/>
      <c r="G192" s="39"/>
      <c r="N192" s="34"/>
    </row>
    <row r="193" spans="1:14" x14ac:dyDescent="0.3">
      <c r="A193" s="38"/>
      <c r="B193" s="38"/>
      <c r="C193" s="38"/>
      <c r="D193" s="39"/>
      <c r="E193" s="39"/>
      <c r="G193" s="39"/>
      <c r="N193" s="34"/>
    </row>
    <row r="194" spans="1:14" x14ac:dyDescent="0.3">
      <c r="A194" s="38"/>
      <c r="B194" s="38"/>
      <c r="C194" s="38"/>
      <c r="D194" s="39"/>
      <c r="E194" s="39"/>
      <c r="G194" s="39"/>
      <c r="N194" s="34"/>
    </row>
    <row r="195" spans="1:14" x14ac:dyDescent="0.3">
      <c r="A195" s="38"/>
      <c r="B195" s="38"/>
      <c r="C195" s="38"/>
      <c r="D195" s="39"/>
      <c r="E195" s="39"/>
      <c r="G195" s="39"/>
      <c r="N195" s="34"/>
    </row>
    <row r="196" spans="1:14" x14ac:dyDescent="0.3">
      <c r="A196" s="38"/>
      <c r="B196" s="38"/>
      <c r="C196" s="38"/>
      <c r="D196" s="39"/>
      <c r="E196" s="39"/>
      <c r="G196" s="39"/>
      <c r="N196" s="34"/>
    </row>
    <row r="197" spans="1:14" x14ac:dyDescent="0.3">
      <c r="A197" s="38"/>
      <c r="B197" s="38"/>
      <c r="C197" s="38"/>
      <c r="D197" s="39"/>
      <c r="E197" s="39"/>
      <c r="G197" s="39"/>
      <c r="N197" s="34"/>
    </row>
    <row r="198" spans="1:14" x14ac:dyDescent="0.3">
      <c r="A198" s="38"/>
      <c r="B198" s="38"/>
      <c r="C198" s="38"/>
      <c r="D198" s="39"/>
      <c r="E198" s="39"/>
      <c r="G198" s="39"/>
      <c r="N198" s="34"/>
    </row>
    <row r="199" spans="1:14" x14ac:dyDescent="0.3">
      <c r="A199" s="38"/>
      <c r="B199" s="38"/>
      <c r="C199" s="38"/>
      <c r="D199" s="39"/>
      <c r="E199" s="39"/>
      <c r="G199" s="39"/>
      <c r="N199" s="34"/>
    </row>
    <row r="200" spans="1:14" x14ac:dyDescent="0.3">
      <c r="A200" s="38"/>
      <c r="B200" s="38"/>
      <c r="C200" s="38"/>
      <c r="D200" s="39"/>
      <c r="E200" s="39"/>
      <c r="G200" s="39"/>
      <c r="N200" s="34"/>
    </row>
    <row r="201" spans="1:14" x14ac:dyDescent="0.3">
      <c r="N201" s="34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19" sqref="A19"/>
    </sheetView>
  </sheetViews>
  <sheetFormatPr baseColWidth="10" defaultRowHeight="15" x14ac:dyDescent="0.25"/>
  <cols>
    <col min="1" max="1" width="24.7109375" customWidth="1"/>
  </cols>
  <sheetData>
    <row r="1" spans="1:8" x14ac:dyDescent="0.25">
      <c r="A1" s="3" t="s">
        <v>65</v>
      </c>
      <c r="B1" s="1"/>
      <c r="C1" s="1"/>
      <c r="D1" s="1"/>
      <c r="E1" s="1"/>
      <c r="F1" s="1"/>
      <c r="G1" s="1"/>
      <c r="H1" s="1"/>
    </row>
    <row r="2" spans="1:8" x14ac:dyDescent="0.25">
      <c r="A2" s="43" t="s">
        <v>59</v>
      </c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40" t="s">
        <v>57</v>
      </c>
      <c r="B18" s="1"/>
      <c r="C18" s="1"/>
      <c r="D18" s="1"/>
      <c r="E18" s="1"/>
      <c r="F18" s="1"/>
      <c r="G18" s="1"/>
      <c r="H18" s="1"/>
    </row>
    <row r="19" spans="1:8" x14ac:dyDescent="0.25">
      <c r="A19" s="41" t="s">
        <v>60</v>
      </c>
      <c r="B19" s="1"/>
      <c r="C19" s="1"/>
      <c r="D19" s="1"/>
      <c r="E19" s="1"/>
      <c r="F19" s="1"/>
      <c r="G19" s="1"/>
      <c r="H19" s="1"/>
    </row>
    <row r="22" spans="1:8" x14ac:dyDescent="0.25">
      <c r="B22" s="44">
        <v>2021</v>
      </c>
    </row>
    <row r="23" spans="1:8" ht="49.5" x14ac:dyDescent="0.25">
      <c r="A23" s="45" t="s">
        <v>61</v>
      </c>
      <c r="B23" s="46">
        <v>24665</v>
      </c>
    </row>
    <row r="24" spans="1:8" ht="33" x14ac:dyDescent="0.25">
      <c r="A24" s="45" t="s">
        <v>62</v>
      </c>
      <c r="B24" s="46">
        <v>35046</v>
      </c>
    </row>
    <row r="25" spans="1:8" ht="45" x14ac:dyDescent="0.25">
      <c r="A25" s="47" t="s">
        <v>63</v>
      </c>
      <c r="B25" s="48">
        <v>643</v>
      </c>
    </row>
    <row r="26" spans="1:8" ht="45" x14ac:dyDescent="0.25">
      <c r="A26" s="49" t="s">
        <v>64</v>
      </c>
      <c r="B26" s="46">
        <v>1750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17" sqref="A17"/>
    </sheetView>
  </sheetViews>
  <sheetFormatPr baseColWidth="10" defaultRowHeight="15" x14ac:dyDescent="0.25"/>
  <sheetData>
    <row r="1" spans="1:7" x14ac:dyDescent="0.25">
      <c r="A1" s="3" t="s">
        <v>66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31" t="s">
        <v>50</v>
      </c>
      <c r="B16" s="1"/>
      <c r="C16" s="1"/>
      <c r="D16" s="1"/>
      <c r="E16" s="1"/>
      <c r="F16" s="1"/>
      <c r="G16" s="1"/>
    </row>
    <row r="17" spans="1:7" x14ac:dyDescent="0.25">
      <c r="A17" s="32" t="s">
        <v>51</v>
      </c>
      <c r="B17" s="1"/>
      <c r="C17" s="1"/>
      <c r="D17" s="1"/>
      <c r="E17" s="1"/>
      <c r="F17" s="1"/>
      <c r="G17" s="1"/>
    </row>
    <row r="19" spans="1:7" ht="16.5" x14ac:dyDescent="0.3">
      <c r="B19" s="50" t="s">
        <v>61</v>
      </c>
      <c r="C19" s="50" t="s">
        <v>62</v>
      </c>
      <c r="D19" s="50"/>
    </row>
    <row r="20" spans="1:7" ht="17.25" x14ac:dyDescent="0.35">
      <c r="A20" s="51">
        <v>2017</v>
      </c>
      <c r="B20" s="52">
        <v>-6.8323981234477049</v>
      </c>
      <c r="C20" s="52">
        <v>-4.691664462574515</v>
      </c>
      <c r="D20" s="52"/>
    </row>
    <row r="21" spans="1:7" ht="17.25" x14ac:dyDescent="0.35">
      <c r="A21" s="51">
        <v>2018</v>
      </c>
      <c r="B21" s="52">
        <v>-11.31488657961642</v>
      </c>
      <c r="C21" s="52">
        <v>-3.9470594513822181</v>
      </c>
      <c r="D21" s="52"/>
    </row>
    <row r="22" spans="1:7" ht="17.25" x14ac:dyDescent="0.35">
      <c r="A22" s="51">
        <v>2019</v>
      </c>
      <c r="B22" s="52">
        <v>-7.4619388237913666</v>
      </c>
      <c r="C22" s="52">
        <v>1.4979109254155925</v>
      </c>
      <c r="D22" s="52"/>
    </row>
    <row r="23" spans="1:7" ht="17.25" x14ac:dyDescent="0.35">
      <c r="A23" s="51">
        <v>2020</v>
      </c>
      <c r="B23" s="35">
        <v>-20.753128007699711</v>
      </c>
      <c r="C23" s="35">
        <v>-18.327129406612656</v>
      </c>
      <c r="D23" s="52"/>
    </row>
    <row r="24" spans="1:7" ht="17.25" x14ac:dyDescent="0.35">
      <c r="A24" s="51">
        <v>2021</v>
      </c>
      <c r="B24" s="35">
        <v>-6.3875816001214512</v>
      </c>
      <c r="C24" s="35">
        <v>-6.0428954423592494</v>
      </c>
      <c r="D24" s="5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N17" sqref="N17"/>
    </sheetView>
  </sheetViews>
  <sheetFormatPr baseColWidth="10" defaultRowHeight="15" x14ac:dyDescent="0.25"/>
  <cols>
    <col min="12" max="12" width="11.42578125" style="2"/>
  </cols>
  <sheetData>
    <row r="1" spans="1:16" x14ac:dyDescent="0.25">
      <c r="A1" s="3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M1" s="2"/>
      <c r="N1" s="2"/>
      <c r="O1" s="2"/>
      <c r="P1" s="2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2"/>
      <c r="N2" s="2"/>
      <c r="O2" s="2"/>
      <c r="P2" s="2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2"/>
      <c r="N4" s="2"/>
      <c r="O4" s="2"/>
      <c r="P4" s="2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2"/>
      <c r="N5" s="2"/>
      <c r="O5" s="2"/>
      <c r="P5" s="2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M6" s="2"/>
      <c r="N6" s="2"/>
      <c r="O6" s="2"/>
      <c r="P6" s="2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2"/>
      <c r="N7" s="2"/>
      <c r="O7" s="2"/>
      <c r="P7" s="2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M8" s="2"/>
      <c r="N8" s="2"/>
      <c r="O8" s="2"/>
      <c r="P8" s="2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M9" s="2"/>
      <c r="N9" s="2"/>
      <c r="O9" s="2"/>
      <c r="P9" s="2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2"/>
      <c r="N10" s="2"/>
      <c r="O10" s="2"/>
      <c r="P10" s="2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 s="2"/>
      <c r="N11" s="2"/>
      <c r="O11" s="2"/>
      <c r="P11" s="2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M12" s="2"/>
      <c r="N12" s="2"/>
      <c r="O12" s="2"/>
      <c r="P12" s="2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M13" s="2"/>
      <c r="N13" s="2"/>
      <c r="O13" s="2"/>
      <c r="P13" s="2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M14" s="2"/>
      <c r="N14" s="2"/>
      <c r="O14" s="2"/>
      <c r="P14" s="2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M15" s="2"/>
      <c r="N15" s="2"/>
      <c r="O15" s="2"/>
      <c r="P15" s="2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M16" s="2"/>
      <c r="N16" s="2"/>
      <c r="O16" s="2"/>
      <c r="P16" s="2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M17" s="2"/>
      <c r="N17" s="2"/>
      <c r="O17" s="2"/>
      <c r="P17" s="2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M18" s="2"/>
      <c r="N18" s="2"/>
      <c r="O18" s="2"/>
      <c r="P18" s="2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M19" s="2"/>
      <c r="N19" s="2"/>
      <c r="O19" s="2"/>
      <c r="P19" s="2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M20" s="2"/>
      <c r="N20" s="2"/>
      <c r="O20" s="2"/>
      <c r="P20" s="2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M21" s="2"/>
      <c r="N21" s="2"/>
      <c r="O21" s="2"/>
      <c r="P21" s="2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M22" s="2"/>
      <c r="N22" s="2"/>
      <c r="O22" s="2"/>
      <c r="P22" s="2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M23" s="2"/>
      <c r="N23" s="2"/>
      <c r="O23" s="2"/>
      <c r="P23" s="2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M24" s="2"/>
      <c r="N24" s="2"/>
      <c r="O24" s="2"/>
      <c r="P24" s="2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M25" s="2"/>
      <c r="N25" s="2"/>
      <c r="O25" s="2"/>
      <c r="P25" s="2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M26" s="2"/>
      <c r="N26" s="2"/>
      <c r="O26" s="2"/>
      <c r="P26" s="2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M27" s="2"/>
      <c r="N27" s="2"/>
      <c r="O27" s="2"/>
      <c r="P27" s="2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M28" s="2"/>
      <c r="N28" s="2"/>
      <c r="O28" s="2"/>
      <c r="P28" s="2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M29" s="2"/>
      <c r="N29" s="2"/>
      <c r="O29" s="2"/>
      <c r="P29" s="2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M30" s="2"/>
      <c r="N30" s="2"/>
      <c r="O30" s="2"/>
      <c r="P30" s="2"/>
    </row>
    <row r="31" spans="1:1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M31" s="2"/>
      <c r="N31" s="2"/>
      <c r="O31" s="2"/>
      <c r="P31" s="2"/>
    </row>
    <row r="32" spans="1:16" x14ac:dyDescent="0.25">
      <c r="A32" s="57" t="s">
        <v>84</v>
      </c>
      <c r="B32" s="1"/>
      <c r="C32" s="1"/>
      <c r="D32" s="1"/>
      <c r="E32" s="1"/>
      <c r="F32" s="1"/>
      <c r="G32" s="1"/>
      <c r="H32" s="1"/>
      <c r="I32" s="1"/>
      <c r="J32" s="1"/>
      <c r="K32" s="1"/>
      <c r="M32" s="2"/>
      <c r="N32" s="2"/>
      <c r="O32" s="2"/>
      <c r="P32" s="2"/>
    </row>
    <row r="33" spans="1:16" x14ac:dyDescent="0.25">
      <c r="A33" s="67" t="s">
        <v>85</v>
      </c>
      <c r="B33" s="1"/>
      <c r="C33" s="1"/>
      <c r="D33" s="1"/>
      <c r="E33" s="1"/>
      <c r="F33" s="1"/>
      <c r="G33" s="1"/>
      <c r="H33" s="1"/>
      <c r="I33" s="1"/>
      <c r="J33" s="1"/>
      <c r="K33" s="1"/>
      <c r="M33" s="2"/>
      <c r="N33" s="2"/>
      <c r="O33" s="2"/>
      <c r="P33" s="2"/>
    </row>
    <row r="34" spans="1:16" s="2" customFormat="1" x14ac:dyDescent="0.25"/>
    <row r="35" spans="1:16" s="2" customFormat="1" x14ac:dyDescent="0.25"/>
    <row r="36" spans="1:16" s="2" customFormat="1" x14ac:dyDescent="0.25"/>
    <row r="37" spans="1:16" s="2" customFormat="1" x14ac:dyDescent="0.25"/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M38" s="2"/>
      <c r="N38" s="2"/>
      <c r="O38" s="2"/>
      <c r="P38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4" workbookViewId="0">
      <selection activeCell="A36" sqref="A36"/>
    </sheetView>
  </sheetViews>
  <sheetFormatPr baseColWidth="10" defaultRowHeight="15" x14ac:dyDescent="0.25"/>
  <sheetData>
    <row r="1" spans="1:14" x14ac:dyDescent="0.25">
      <c r="A1" s="3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57" t="s">
        <v>80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57" t="s">
        <v>81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66" t="s">
        <v>82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67" t="s">
        <v>83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opLeftCell="A7" zoomScaleNormal="100" workbookViewId="0">
      <selection activeCell="A26" sqref="A26"/>
    </sheetView>
  </sheetViews>
  <sheetFormatPr baseColWidth="10" defaultColWidth="11.42578125" defaultRowHeight="15" x14ac:dyDescent="0.25"/>
  <cols>
    <col min="1" max="4" width="11.42578125" style="1"/>
    <col min="5" max="5" width="14.140625" style="1" customWidth="1"/>
    <col min="6" max="16384" width="11.42578125" style="1"/>
  </cols>
  <sheetData>
    <row r="1" spans="1:1" x14ac:dyDescent="0.25">
      <c r="A1" s="26" t="s">
        <v>67</v>
      </c>
    </row>
    <row r="2" spans="1:1" x14ac:dyDescent="0.25">
      <c r="A2" s="26" t="s">
        <v>41</v>
      </c>
    </row>
    <row r="25" spans="1:8" x14ac:dyDescent="0.25">
      <c r="A25" s="31" t="s">
        <v>86</v>
      </c>
      <c r="B25" s="57"/>
      <c r="C25" s="57"/>
      <c r="D25" s="57"/>
      <c r="E25" s="57"/>
      <c r="F25" s="57"/>
      <c r="G25" s="57"/>
      <c r="H25" s="57"/>
    </row>
    <row r="26" spans="1:8" x14ac:dyDescent="0.25">
      <c r="A26" s="31" t="s">
        <v>74</v>
      </c>
      <c r="B26" s="57"/>
      <c r="C26" s="57"/>
      <c r="D26" s="57"/>
      <c r="E26" s="57"/>
      <c r="F26" s="57"/>
      <c r="G26" s="57"/>
      <c r="H26" s="57"/>
    </row>
    <row r="27" spans="1:8" x14ac:dyDescent="0.25">
      <c r="A27" s="31" t="s">
        <v>42</v>
      </c>
      <c r="B27" s="57"/>
      <c r="C27" s="57"/>
      <c r="D27" s="57"/>
      <c r="E27" s="57"/>
      <c r="F27" s="57"/>
      <c r="G27" s="57"/>
      <c r="H27" s="57"/>
    </row>
    <row r="28" spans="1:8" x14ac:dyDescent="0.25">
      <c r="A28" s="32" t="s">
        <v>75</v>
      </c>
      <c r="B28" s="57"/>
      <c r="C28" s="57"/>
      <c r="D28" s="57"/>
      <c r="E28" s="57"/>
      <c r="F28" s="57"/>
      <c r="G28" s="57"/>
      <c r="H28" s="57"/>
    </row>
    <row r="31" spans="1:8" x14ac:dyDescent="0.25">
      <c r="B31" s="2"/>
      <c r="C31" s="2" t="s">
        <v>0</v>
      </c>
      <c r="D31" s="2"/>
      <c r="E31" s="2"/>
    </row>
    <row r="32" spans="1:8" x14ac:dyDescent="0.25">
      <c r="B32" s="2"/>
      <c r="C32" s="2" t="s">
        <v>1</v>
      </c>
      <c r="D32" s="2" t="s">
        <v>2</v>
      </c>
      <c r="E32" s="2" t="s">
        <v>3</v>
      </c>
    </row>
    <row r="33" spans="2:5" x14ac:dyDescent="0.25">
      <c r="B33" s="2" t="s">
        <v>4</v>
      </c>
      <c r="C33" s="24">
        <v>5.5921218187817007E-2</v>
      </c>
      <c r="D33" s="24">
        <v>3.9287756625443628E-2</v>
      </c>
      <c r="E33" s="24">
        <v>4.7770848232015169E-2</v>
      </c>
    </row>
    <row r="34" spans="2:5" x14ac:dyDescent="0.25">
      <c r="B34" s="2" t="s">
        <v>5</v>
      </c>
      <c r="C34" s="24">
        <v>2.6537000982753607E-3</v>
      </c>
      <c r="D34" s="24">
        <v>1.8458817915759493E-3</v>
      </c>
      <c r="E34" s="24">
        <v>2.2583661172814692E-3</v>
      </c>
    </row>
    <row r="35" spans="2:5" x14ac:dyDescent="0.25">
      <c r="B35" s="2" t="s">
        <v>6</v>
      </c>
      <c r="C35" s="24">
        <v>1.7349974529273504E-2</v>
      </c>
      <c r="D35" s="24">
        <v>4.5264298237408223E-3</v>
      </c>
      <c r="E35" s="24">
        <v>1.1074870307115998E-2</v>
      </c>
    </row>
    <row r="36" spans="2:5" x14ac:dyDescent="0.25">
      <c r="B36" s="2" t="s">
        <v>7</v>
      </c>
      <c r="C36" s="24">
        <v>0.67350820449209847</v>
      </c>
      <c r="D36" s="24">
        <v>0.20721113951737072</v>
      </c>
      <c r="E36" s="24">
        <v>0.44585976820443796</v>
      </c>
    </row>
    <row r="37" spans="2:5" x14ac:dyDescent="0.25">
      <c r="B37" s="2" t="s">
        <v>8</v>
      </c>
      <c r="C37" s="24">
        <v>2.391833728878066</v>
      </c>
      <c r="D37" s="24">
        <v>0.93379971667945716</v>
      </c>
      <c r="E37" s="24">
        <v>1.6820801102066176</v>
      </c>
    </row>
    <row r="38" spans="2:5" x14ac:dyDescent="0.25">
      <c r="B38" s="2" t="s">
        <v>9</v>
      </c>
      <c r="C38" s="24">
        <v>3.2272567272271035</v>
      </c>
      <c r="D38" s="24">
        <v>2.1311408806007082</v>
      </c>
      <c r="E38" s="24">
        <v>2.6951036261068215</v>
      </c>
    </row>
    <row r="39" spans="2:5" x14ac:dyDescent="0.25">
      <c r="B39" s="2" t="s">
        <v>10</v>
      </c>
      <c r="C39" s="24">
        <v>2.8421566912193645</v>
      </c>
      <c r="D39" s="24">
        <v>2.4505872498173198</v>
      </c>
      <c r="E39" s="24">
        <v>2.650178267664407</v>
      </c>
    </row>
    <row r="40" spans="2:5" x14ac:dyDescent="0.25">
      <c r="B40" s="2" t="s">
        <v>11</v>
      </c>
      <c r="C40" s="24">
        <v>2.2497462457664681</v>
      </c>
      <c r="D40" s="24">
        <v>2.0034928859703127</v>
      </c>
      <c r="E40" s="24">
        <v>2.1256943302164917</v>
      </c>
    </row>
    <row r="41" spans="2:5" x14ac:dyDescent="0.25">
      <c r="B41" s="2" t="s">
        <v>12</v>
      </c>
      <c r="C41" s="24">
        <v>1.6833409848832646</v>
      </c>
      <c r="D41" s="24">
        <v>1.3236273720385636</v>
      </c>
      <c r="E41" s="24">
        <v>1.4988303072196243</v>
      </c>
    </row>
    <row r="42" spans="2:5" x14ac:dyDescent="0.25">
      <c r="B42" s="2" t="s">
        <v>13</v>
      </c>
      <c r="C42" s="24">
        <v>1.2294937998384095</v>
      </c>
      <c r="D42" s="24">
        <v>0.89191880081862929</v>
      </c>
      <c r="E42" s="24">
        <v>1.0559113973014176</v>
      </c>
    </row>
    <row r="43" spans="2:5" x14ac:dyDescent="0.25">
      <c r="B43" s="2" t="s">
        <v>14</v>
      </c>
      <c r="C43" s="24">
        <v>0.97728175430165776</v>
      </c>
      <c r="D43" s="24">
        <v>0.78381814286536733</v>
      </c>
      <c r="E43" s="24">
        <v>0.87869404998600431</v>
      </c>
    </row>
    <row r="44" spans="2:5" x14ac:dyDescent="0.25">
      <c r="B44" s="2" t="s">
        <v>15</v>
      </c>
      <c r="C44" s="24">
        <v>0.79869848451500625</v>
      </c>
      <c r="D44" s="24">
        <v>0.70098858504320605</v>
      </c>
      <c r="E44" s="24">
        <v>0.74933784537861547</v>
      </c>
    </row>
    <row r="45" spans="2:5" x14ac:dyDescent="0.25">
      <c r="B45" s="2" t="s">
        <v>16</v>
      </c>
      <c r="C45" s="24">
        <v>0.69584293360056149</v>
      </c>
      <c r="D45" s="24">
        <v>0.63959392212910759</v>
      </c>
      <c r="E45" s="24">
        <v>0.66726419428355233</v>
      </c>
    </row>
    <row r="46" spans="2:5" x14ac:dyDescent="0.25">
      <c r="B46" s="2" t="s">
        <v>17</v>
      </c>
      <c r="C46" s="24">
        <v>0.58405274761364079</v>
      </c>
      <c r="D46" s="24">
        <v>0.59129209697013618</v>
      </c>
      <c r="E46" s="24">
        <v>0.5877703374777572</v>
      </c>
    </row>
    <row r="47" spans="2:5" x14ac:dyDescent="0.25">
      <c r="B47" s="2" t="s">
        <v>18</v>
      </c>
      <c r="C47" s="24">
        <v>0.53784958325511834</v>
      </c>
      <c r="D47" s="24">
        <v>0.54049908854299</v>
      </c>
      <c r="E47" s="24">
        <v>0.53923456703666095</v>
      </c>
    </row>
    <row r="48" spans="2:5" x14ac:dyDescent="0.25">
      <c r="B48" s="2" t="s">
        <v>19</v>
      </c>
      <c r="C48" s="24">
        <v>0.43307363570813034</v>
      </c>
      <c r="D48" s="24">
        <v>0.52462516912258739</v>
      </c>
      <c r="E48" s="24">
        <v>0.48173438798233625</v>
      </c>
    </row>
    <row r="49" spans="1:5" x14ac:dyDescent="0.25">
      <c r="B49" s="2" t="s">
        <v>20</v>
      </c>
      <c r="C49" s="24">
        <v>0.38869824722847612</v>
      </c>
      <c r="D49" s="24">
        <v>0.59560583098612851</v>
      </c>
      <c r="E49" s="24">
        <v>0.49984814911242414</v>
      </c>
    </row>
    <row r="50" spans="1:5" x14ac:dyDescent="0.25">
      <c r="B50" s="2" t="s">
        <v>21</v>
      </c>
      <c r="C50" s="24">
        <v>0.40646765277869007</v>
      </c>
      <c r="D50" s="24">
        <v>0.64794418467535231</v>
      </c>
      <c r="E50" s="24">
        <v>0.55345877464258453</v>
      </c>
    </row>
    <row r="51" spans="1:5" x14ac:dyDescent="0.25">
      <c r="A51" s="4"/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Normal="100" workbookViewId="0">
      <selection activeCell="A20" sqref="A20"/>
    </sheetView>
  </sheetViews>
  <sheetFormatPr baseColWidth="10" defaultColWidth="11.42578125" defaultRowHeight="15" x14ac:dyDescent="0.25"/>
  <cols>
    <col min="1" max="9" width="11.42578125" style="1"/>
    <col min="10" max="10" width="15.5703125" style="1" customWidth="1"/>
    <col min="11" max="16384" width="11.42578125" style="1"/>
  </cols>
  <sheetData>
    <row r="1" spans="1:18" x14ac:dyDescent="0.25">
      <c r="A1" s="3" t="s">
        <v>48</v>
      </c>
      <c r="B1" s="3"/>
      <c r="C1" s="3"/>
      <c r="D1" s="3"/>
      <c r="E1" s="3"/>
    </row>
    <row r="8" spans="1:18" x14ac:dyDescent="0.25">
      <c r="J8" s="2"/>
      <c r="K8" s="2"/>
      <c r="L8" s="2"/>
      <c r="M8" s="2"/>
      <c r="N8" s="2"/>
      <c r="O8" s="2"/>
    </row>
    <row r="13" spans="1:18" x14ac:dyDescent="0.25">
      <c r="H13" s="5"/>
    </row>
    <row r="14" spans="1:18" x14ac:dyDescent="0.25">
      <c r="H14" s="5"/>
    </row>
    <row r="15" spans="1:18" x14ac:dyDescent="0.25">
      <c r="H15" s="5"/>
    </row>
    <row r="16" spans="1:18" x14ac:dyDescent="0.25">
      <c r="H16" s="5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x14ac:dyDescent="0.25"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20" spans="1:18" x14ac:dyDescent="0.25">
      <c r="A20" s="31" t="s">
        <v>86</v>
      </c>
      <c r="B20" s="57"/>
      <c r="C20" s="57"/>
      <c r="D20" s="57"/>
      <c r="E20" s="57"/>
      <c r="F20" s="57"/>
      <c r="G20" s="57"/>
    </row>
    <row r="21" spans="1:18" x14ac:dyDescent="0.25">
      <c r="A21" s="58" t="s">
        <v>68</v>
      </c>
      <c r="B21" s="57"/>
      <c r="C21" s="57"/>
      <c r="D21" s="57"/>
      <c r="E21" s="57"/>
      <c r="F21" s="57"/>
      <c r="G21" s="57"/>
    </row>
    <row r="22" spans="1:18" x14ac:dyDescent="0.25">
      <c r="A22" s="31" t="s">
        <v>39</v>
      </c>
      <c r="B22" s="57"/>
      <c r="C22" s="57"/>
      <c r="D22" s="57"/>
      <c r="E22" s="57"/>
      <c r="F22" s="57"/>
      <c r="G22" s="57"/>
    </row>
    <row r="23" spans="1:18" x14ac:dyDescent="0.25">
      <c r="A23" s="32" t="s">
        <v>69</v>
      </c>
      <c r="B23" s="57"/>
      <c r="C23" s="57"/>
      <c r="D23" s="57"/>
      <c r="E23" s="57"/>
      <c r="F23" s="57"/>
      <c r="G23" s="57"/>
    </row>
    <row r="25" spans="1:18" x14ac:dyDescent="0.25">
      <c r="A25" s="53"/>
      <c r="B25" s="53"/>
      <c r="C25" s="53"/>
      <c r="D25" s="53"/>
      <c r="E25" s="53"/>
      <c r="F25" s="53"/>
      <c r="G25" s="53"/>
    </row>
    <row r="26" spans="1:18" x14ac:dyDescent="0.25">
      <c r="A26" s="53"/>
      <c r="B26" s="53" t="s">
        <v>22</v>
      </c>
      <c r="C26" s="53" t="s">
        <v>44</v>
      </c>
      <c r="D26" s="53" t="s">
        <v>43</v>
      </c>
      <c r="E26" s="53" t="s">
        <v>23</v>
      </c>
      <c r="F26" s="53" t="s">
        <v>24</v>
      </c>
      <c r="G26" s="53" t="s">
        <v>25</v>
      </c>
    </row>
    <row r="27" spans="1:18" x14ac:dyDescent="0.25">
      <c r="A27" s="53"/>
      <c r="B27" s="54">
        <v>0.8189421374863991</v>
      </c>
      <c r="C27" s="54">
        <v>3.4379719700537541E-2</v>
      </c>
      <c r="D27" s="54">
        <v>9.7114182243370085E-3</v>
      </c>
      <c r="E27" s="54">
        <v>8.089059226659305E-2</v>
      </c>
      <c r="F27" s="54">
        <v>3.6377218766747321E-2</v>
      </c>
      <c r="G27" s="54">
        <v>1.9698913555385941E-2</v>
      </c>
    </row>
    <row r="28" spans="1:18" x14ac:dyDescent="0.25">
      <c r="A28" s="25"/>
      <c r="B28" s="25"/>
      <c r="C28" s="25"/>
      <c r="D28" s="25"/>
      <c r="E28" s="25"/>
      <c r="F28" s="25"/>
      <c r="G28" s="25"/>
    </row>
  </sheetData>
  <mergeCells count="1">
    <mergeCell ref="I16:R1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Normal="100" workbookViewId="0">
      <selection activeCell="A12" sqref="A12"/>
    </sheetView>
  </sheetViews>
  <sheetFormatPr baseColWidth="10" defaultColWidth="11.42578125" defaultRowHeight="15" x14ac:dyDescent="0.25"/>
  <cols>
    <col min="1" max="1" width="21.85546875" style="1" customWidth="1"/>
    <col min="2" max="7" width="13.42578125" style="1" customWidth="1"/>
    <col min="8" max="16384" width="11.42578125" style="1"/>
  </cols>
  <sheetData>
    <row r="1" spans="1:18" x14ac:dyDescent="0.25">
      <c r="A1" s="64" t="s">
        <v>79</v>
      </c>
      <c r="B1" s="6"/>
      <c r="C1" s="6"/>
      <c r="D1" s="6"/>
      <c r="E1" s="7"/>
      <c r="F1" s="7"/>
      <c r="G1" s="7"/>
    </row>
    <row r="2" spans="1:18" x14ac:dyDescent="0.25">
      <c r="A2" s="63" t="s">
        <v>45</v>
      </c>
      <c r="B2" s="6"/>
      <c r="C2" s="6"/>
      <c r="D2" s="6"/>
      <c r="E2" s="7"/>
      <c r="F2" s="7"/>
      <c r="G2" s="7"/>
    </row>
    <row r="3" spans="1:18" ht="75" x14ac:dyDescent="0.25">
      <c r="A3" s="9"/>
      <c r="B3" s="10" t="s">
        <v>26</v>
      </c>
      <c r="C3" s="10" t="s">
        <v>27</v>
      </c>
      <c r="D3" s="10" t="s">
        <v>28</v>
      </c>
      <c r="E3" s="10" t="s">
        <v>29</v>
      </c>
      <c r="F3" s="10" t="s">
        <v>30</v>
      </c>
      <c r="G3" s="10" t="s">
        <v>31</v>
      </c>
    </row>
    <row r="4" spans="1:18" x14ac:dyDescent="0.25">
      <c r="A4" s="11" t="s">
        <v>32</v>
      </c>
      <c r="B4" s="12">
        <v>12</v>
      </c>
      <c r="C4" s="12">
        <v>127</v>
      </c>
      <c r="D4" s="12">
        <f>B4+C4</f>
        <v>139</v>
      </c>
      <c r="E4" s="13">
        <f>C4/D4</f>
        <v>0.91366906474820142</v>
      </c>
      <c r="F4" s="14">
        <f t="shared" ref="F4:F10" si="0">D4/D$10</f>
        <v>8.6164145797173325E-3</v>
      </c>
      <c r="G4" s="14">
        <v>0.15143629715237228</v>
      </c>
    </row>
    <row r="5" spans="1:18" x14ac:dyDescent="0.25">
      <c r="A5" s="15" t="s">
        <v>33</v>
      </c>
      <c r="B5" s="16">
        <v>264</v>
      </c>
      <c r="C5" s="16">
        <v>6471</v>
      </c>
      <c r="D5" s="16">
        <f t="shared" ref="D5:D10" si="1">B5+C5</f>
        <v>6735</v>
      </c>
      <c r="E5" s="17">
        <f t="shared" ref="E5:E10" si="2">C5/D5</f>
        <v>0.96080178173719377</v>
      </c>
      <c r="F5" s="17">
        <f>D5/D$10</f>
        <v>0.41749318125464913</v>
      </c>
      <c r="G5" s="17">
        <v>6.2519774083480653E-2</v>
      </c>
    </row>
    <row r="6" spans="1:18" x14ac:dyDescent="0.25">
      <c r="A6" s="18" t="s">
        <v>34</v>
      </c>
      <c r="B6" s="12">
        <v>362</v>
      </c>
      <c r="C6" s="12">
        <v>6195</v>
      </c>
      <c r="D6" s="12">
        <f t="shared" si="1"/>
        <v>6557</v>
      </c>
      <c r="E6" s="14">
        <f t="shared" si="2"/>
        <v>0.94479182552996799</v>
      </c>
      <c r="F6" s="14">
        <f t="shared" si="0"/>
        <v>0.40645921150508307</v>
      </c>
      <c r="G6" s="14">
        <v>0.13720447264408411</v>
      </c>
    </row>
    <row r="7" spans="1:18" x14ac:dyDescent="0.25">
      <c r="A7" s="15" t="s">
        <v>35</v>
      </c>
      <c r="B7" s="16">
        <v>236</v>
      </c>
      <c r="C7" s="16">
        <v>1824</v>
      </c>
      <c r="D7" s="16">
        <f t="shared" si="1"/>
        <v>2060</v>
      </c>
      <c r="E7" s="17">
        <f t="shared" si="2"/>
        <v>0.88543689320388352</v>
      </c>
      <c r="F7" s="17">
        <f t="shared" si="0"/>
        <v>0.12769650384329284</v>
      </c>
      <c r="G7" s="17">
        <v>0.18399203175044254</v>
      </c>
    </row>
    <row r="8" spans="1:18" x14ac:dyDescent="0.25">
      <c r="A8" s="18" t="s">
        <v>36</v>
      </c>
      <c r="B8" s="12">
        <v>93</v>
      </c>
      <c r="C8" s="12">
        <v>473</v>
      </c>
      <c r="D8" s="12">
        <f t="shared" si="1"/>
        <v>566</v>
      </c>
      <c r="E8" s="14">
        <f t="shared" si="2"/>
        <v>0.83568904593639581</v>
      </c>
      <c r="F8" s="14">
        <f t="shared" si="0"/>
        <v>3.5085544259856188E-2</v>
      </c>
      <c r="G8" s="14">
        <v>0.19667273116254783</v>
      </c>
    </row>
    <row r="9" spans="1:18" x14ac:dyDescent="0.25">
      <c r="A9" s="15" t="s">
        <v>37</v>
      </c>
      <c r="B9" s="16">
        <v>15</v>
      </c>
      <c r="C9" s="16">
        <v>60</v>
      </c>
      <c r="D9" s="16">
        <f t="shared" si="1"/>
        <v>75</v>
      </c>
      <c r="E9" s="17">
        <f t="shared" si="2"/>
        <v>0.8</v>
      </c>
      <c r="F9" s="17">
        <f t="shared" si="0"/>
        <v>4.6491445574014384E-3</v>
      </c>
      <c r="G9" s="17">
        <v>0.2681746932070726</v>
      </c>
    </row>
    <row r="10" spans="1:18" ht="30" x14ac:dyDescent="0.25">
      <c r="A10" s="19" t="s">
        <v>38</v>
      </c>
      <c r="B10" s="20">
        <f>SUM(B4:B9)</f>
        <v>982</v>
      </c>
      <c r="C10" s="20">
        <f>SUM(C4:C9)</f>
        <v>15150</v>
      </c>
      <c r="D10" s="20">
        <f t="shared" si="1"/>
        <v>16132</v>
      </c>
      <c r="E10" s="21">
        <f t="shared" si="2"/>
        <v>0.93912720059509047</v>
      </c>
      <c r="F10" s="21">
        <f t="shared" si="0"/>
        <v>1</v>
      </c>
      <c r="G10" s="21">
        <v>1</v>
      </c>
    </row>
    <row r="11" spans="1:18" x14ac:dyDescent="0.25">
      <c r="A11" s="8"/>
      <c r="B11" s="8"/>
      <c r="C11" s="8"/>
      <c r="D11" s="8"/>
      <c r="E11" s="8"/>
      <c r="F11" s="8"/>
      <c r="G11" s="8"/>
    </row>
    <row r="12" spans="1:18" x14ac:dyDescent="0.25">
      <c r="A12" s="31" t="s">
        <v>86</v>
      </c>
      <c r="B12" s="57"/>
      <c r="C12" s="57"/>
      <c r="D12" s="57"/>
      <c r="E12" s="57"/>
      <c r="F12" s="57"/>
      <c r="G12" s="57"/>
    </row>
    <row r="13" spans="1:18" x14ac:dyDescent="0.25">
      <c r="A13" s="31" t="s">
        <v>70</v>
      </c>
      <c r="B13" s="57"/>
      <c r="C13" s="57"/>
      <c r="D13" s="57"/>
      <c r="E13" s="57"/>
      <c r="F13" s="57"/>
      <c r="G13" s="57"/>
    </row>
    <row r="14" spans="1:18" x14ac:dyDescent="0.25">
      <c r="A14" s="31" t="s">
        <v>46</v>
      </c>
      <c r="B14" s="57"/>
      <c r="C14" s="57"/>
      <c r="D14" s="57"/>
      <c r="E14" s="57"/>
      <c r="F14" s="57"/>
      <c r="G14" s="6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31" t="s">
        <v>40</v>
      </c>
      <c r="B15" s="57"/>
      <c r="C15" s="57"/>
      <c r="D15" s="57"/>
      <c r="E15" s="57"/>
      <c r="F15" s="59"/>
      <c r="G15" s="6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32" t="s">
        <v>71</v>
      </c>
      <c r="B16" s="57"/>
      <c r="C16" s="57"/>
      <c r="D16" s="57"/>
      <c r="E16" s="57"/>
      <c r="F16" s="57"/>
      <c r="G16" s="6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8" x14ac:dyDescent="0.25">
      <c r="A17" s="57"/>
      <c r="B17" s="57"/>
      <c r="C17" s="57"/>
      <c r="D17" s="57"/>
      <c r="E17" s="57"/>
      <c r="F17" s="57"/>
      <c r="G17" s="57"/>
    </row>
    <row r="18" spans="1:8" x14ac:dyDescent="0.25">
      <c r="G18" s="4"/>
      <c r="H18" s="4"/>
    </row>
    <row r="19" spans="1:8" x14ac:dyDescent="0.25">
      <c r="G19" s="4"/>
      <c r="H19" s="4"/>
    </row>
    <row r="20" spans="1:8" x14ac:dyDescent="0.25">
      <c r="G20" s="4"/>
      <c r="H20" s="4"/>
    </row>
    <row r="21" spans="1:8" x14ac:dyDescent="0.25">
      <c r="G21" s="4"/>
      <c r="H21" s="4"/>
    </row>
    <row r="22" spans="1:8" x14ac:dyDescent="0.25">
      <c r="G22" s="4"/>
      <c r="H22" s="4"/>
    </row>
    <row r="23" spans="1:8" x14ac:dyDescent="0.25">
      <c r="G23" s="4"/>
      <c r="H23" s="4"/>
    </row>
    <row r="24" spans="1:8" x14ac:dyDescent="0.25">
      <c r="G24" s="4"/>
      <c r="H24" s="4"/>
    </row>
    <row r="25" spans="1:8" x14ac:dyDescent="0.25">
      <c r="G25" s="4"/>
      <c r="H25" s="4"/>
    </row>
    <row r="26" spans="1:8" x14ac:dyDescent="0.25">
      <c r="G26" s="4"/>
      <c r="H26" s="4"/>
    </row>
    <row r="27" spans="1:8" x14ac:dyDescent="0.25">
      <c r="G27" s="4"/>
      <c r="H27" s="4"/>
    </row>
    <row r="28" spans="1:8" x14ac:dyDescent="0.25">
      <c r="G28" s="4"/>
      <c r="H28" s="4"/>
    </row>
    <row r="29" spans="1:8" x14ac:dyDescent="0.25">
      <c r="G29" s="4"/>
      <c r="H29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3</vt:i4>
      </vt:variant>
    </vt:vector>
  </HeadingPairs>
  <TitlesOfParts>
    <vt:vector size="13" baseType="lpstr">
      <vt:lpstr>fig1</vt:lpstr>
      <vt:lpstr>fig2</vt:lpstr>
      <vt:lpstr>fig3 </vt:lpstr>
      <vt:lpstr>fig4</vt:lpstr>
      <vt:lpstr>fig6</vt:lpstr>
      <vt:lpstr>fig7</vt:lpstr>
      <vt:lpstr>fig8</vt:lpstr>
      <vt:lpstr>fig9</vt:lpstr>
      <vt:lpstr>fig10</vt:lpstr>
      <vt:lpstr>fig11</vt:lpstr>
      <vt:lpstr>'fig2'!abscisses</vt:lpstr>
      <vt:lpstr>'fig2'!ordonnees_cvs</vt:lpstr>
      <vt:lpstr>'fig2'!Print_Area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RAZAFINDRANOVONA Tiaray</dc:creator>
  <cp:lastModifiedBy>ATTYS Wideline</cp:lastModifiedBy>
  <dcterms:created xsi:type="dcterms:W3CDTF">2020-02-27T15:00:29Z</dcterms:created>
  <dcterms:modified xsi:type="dcterms:W3CDTF">2022-09-02T14:05:18Z</dcterms:modified>
</cp:coreProperties>
</file>